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Clipper OD" sheetId="4" r:id="rId4"/>
  </sheets>
  <definedNames>
    <definedName name="_xlnm.Print_Area" localSheetId="1">'Saturday OD'!$A$1:$AT$47</definedName>
    <definedName name="_xlnm.Print_Area" localSheetId="2">'Sunday OD'!$A$1:$AT$47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5725" fullCalcOnLoad="1"/>
</workbook>
</file>

<file path=xl/calcChain.xml><?xml version="1.0" encoding="utf-8"?>
<calcChain xmlns="http://schemas.openxmlformats.org/spreadsheetml/2006/main">
  <c r="AX5" i="2"/>
  <c r="AX4"/>
  <c r="AX3"/>
  <c r="AX5" i="3"/>
  <c r="AX4"/>
  <c r="AX3"/>
  <c r="AX5" i="1"/>
  <c r="AX4"/>
  <c r="AX3"/>
  <c r="G1" i="4"/>
  <c r="AX12" i="2"/>
  <c r="AX22"/>
  <c r="AX13"/>
  <c r="AY12"/>
  <c r="AX23"/>
  <c r="AY13"/>
  <c r="AY23"/>
  <c r="AX14"/>
  <c r="AX19"/>
  <c r="AZ12"/>
  <c r="AX24"/>
  <c r="AY14"/>
  <c r="AZ13"/>
  <c r="AY24"/>
  <c r="AZ14"/>
  <c r="AZ24"/>
  <c r="AX15"/>
  <c r="BA12"/>
  <c r="AX25"/>
  <c r="AY15"/>
  <c r="BA13"/>
  <c r="AY25"/>
  <c r="AZ15"/>
  <c r="BE15"/>
  <c r="BA14"/>
  <c r="AZ25"/>
  <c r="BA15"/>
  <c r="BA25"/>
  <c r="AX16"/>
  <c r="BB12"/>
  <c r="AX26"/>
  <c r="AY16"/>
  <c r="AY19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28"/>
  <c r="BD12"/>
  <c r="AY18"/>
  <c r="BD13"/>
  <c r="AY28"/>
  <c r="AZ18"/>
  <c r="AZ19"/>
  <c r="BD14"/>
  <c r="AZ28"/>
  <c r="BA18"/>
  <c r="BD15"/>
  <c r="BA28"/>
  <c r="BB18"/>
  <c r="BB28"/>
  <c r="BD16"/>
  <c r="BC18"/>
  <c r="BD17"/>
  <c r="BC28"/>
  <c r="BD18"/>
  <c r="BD28"/>
  <c r="BA19"/>
  <c r="BE17"/>
  <c r="BE14"/>
  <c r="BE13"/>
  <c r="BE12"/>
  <c r="G1"/>
  <c r="AX12" i="3"/>
  <c r="AX22"/>
  <c r="AX13"/>
  <c r="AY12"/>
  <c r="AX23"/>
  <c r="AY13"/>
  <c r="AY23"/>
  <c r="AX14"/>
  <c r="AZ12"/>
  <c r="AX24"/>
  <c r="AY14"/>
  <c r="AY19"/>
  <c r="AZ13"/>
  <c r="AY24"/>
  <c r="AZ14"/>
  <c r="AZ24"/>
  <c r="AX15"/>
  <c r="BA12"/>
  <c r="AX25"/>
  <c r="AY15"/>
  <c r="AY25"/>
  <c r="BA13"/>
  <c r="AZ15"/>
  <c r="BA14"/>
  <c r="AZ25"/>
  <c r="BA15"/>
  <c r="BA25"/>
  <c r="AX16"/>
  <c r="BB12"/>
  <c r="AX26"/>
  <c r="AY16"/>
  <c r="BB13"/>
  <c r="AY26"/>
  <c r="AZ16"/>
  <c r="BB14"/>
  <c r="AZ26"/>
  <c r="BA16"/>
  <c r="BB15"/>
  <c r="BA26"/>
  <c r="BB16"/>
  <c r="BB26"/>
  <c r="AX17"/>
  <c r="BC12"/>
  <c r="AX27"/>
  <c r="AY17"/>
  <c r="BC13"/>
  <c r="AY27"/>
  <c r="AZ17"/>
  <c r="BE17"/>
  <c r="BC14"/>
  <c r="AZ27"/>
  <c r="BA17"/>
  <c r="BC15"/>
  <c r="BA27"/>
  <c r="BB17"/>
  <c r="BB19"/>
  <c r="BC16"/>
  <c r="BB27"/>
  <c r="BC17"/>
  <c r="BC27"/>
  <c r="AX18"/>
  <c r="BD12"/>
  <c r="AX28"/>
  <c r="AY18"/>
  <c r="BE18"/>
  <c r="BD13"/>
  <c r="AY28"/>
  <c r="AZ18"/>
  <c r="BD14"/>
  <c r="AZ28"/>
  <c r="BA18"/>
  <c r="BD15"/>
  <c r="BA28"/>
  <c r="BB18"/>
  <c r="BD16"/>
  <c r="BB28"/>
  <c r="BC18"/>
  <c r="BD17"/>
  <c r="BC28"/>
  <c r="BD18"/>
  <c r="BD28"/>
  <c r="AX19"/>
  <c r="AZ19"/>
  <c r="BD19"/>
  <c r="BE16"/>
  <c r="BE12"/>
  <c r="BA4"/>
  <c r="G1"/>
  <c r="AX12" i="1"/>
  <c r="AX22"/>
  <c r="AX13"/>
  <c r="AY12"/>
  <c r="AX23"/>
  <c r="AY13"/>
  <c r="AY23"/>
  <c r="AX14"/>
  <c r="AZ12"/>
  <c r="AX24"/>
  <c r="AY14"/>
  <c r="AZ13"/>
  <c r="AY24"/>
  <c r="AZ14"/>
  <c r="AZ24"/>
  <c r="AX15"/>
  <c r="BA12"/>
  <c r="AX25"/>
  <c r="AY15"/>
  <c r="BA13"/>
  <c r="AY25"/>
  <c r="AZ15"/>
  <c r="BA14"/>
  <c r="AZ25"/>
  <c r="BA15"/>
  <c r="BA25"/>
  <c r="AX16"/>
  <c r="BB12"/>
  <c r="AX26"/>
  <c r="AY16"/>
  <c r="BB13"/>
  <c r="AY26"/>
  <c r="AZ16"/>
  <c r="BB14"/>
  <c r="AZ26"/>
  <c r="BA16"/>
  <c r="BE16"/>
  <c r="BB15"/>
  <c r="BA26"/>
  <c r="BB16"/>
  <c r="BB26"/>
  <c r="AX17"/>
  <c r="BC12"/>
  <c r="AX27"/>
  <c r="AY17"/>
  <c r="BC13"/>
  <c r="AY27"/>
  <c r="AZ17"/>
  <c r="BC14"/>
  <c r="AZ27"/>
  <c r="BA17"/>
  <c r="BC15"/>
  <c r="BA27"/>
  <c r="BB17"/>
  <c r="BC16"/>
  <c r="BB27"/>
  <c r="BC17"/>
  <c r="BC27"/>
  <c r="AX18"/>
  <c r="AX19"/>
  <c r="BE19"/>
  <c r="BD12"/>
  <c r="AY18"/>
  <c r="BD13"/>
  <c r="AY28"/>
  <c r="AZ18"/>
  <c r="AZ19"/>
  <c r="BD14"/>
  <c r="AZ28"/>
  <c r="BA18"/>
  <c r="BD15"/>
  <c r="BA28"/>
  <c r="BB18"/>
  <c r="BD16"/>
  <c r="BB28"/>
  <c r="BC18"/>
  <c r="BD17"/>
  <c r="BC28"/>
  <c r="BD18"/>
  <c r="BD28"/>
  <c r="AY19"/>
  <c r="BA19"/>
  <c r="BC19"/>
  <c r="BE15"/>
  <c r="BE13"/>
  <c r="BA3"/>
  <c r="BA4"/>
  <c r="BE12"/>
  <c r="BE14"/>
  <c r="BE18"/>
  <c r="BD19"/>
  <c r="BB19"/>
  <c r="BA3" i="3"/>
  <c r="BE13"/>
  <c r="BE15"/>
  <c r="BC19"/>
  <c r="BA19"/>
  <c r="BA4" i="2"/>
  <c r="BE16"/>
  <c r="BE18"/>
  <c r="BD19"/>
  <c r="BB4" i="1"/>
  <c r="BB3"/>
  <c r="BE19" i="3"/>
  <c r="BE28"/>
  <c r="BE28" i="2"/>
  <c r="BE17" i="1"/>
  <c r="AX28"/>
  <c r="BE28"/>
  <c r="BE14" i="3"/>
  <c r="BA3" i="2"/>
  <c r="BC19"/>
  <c r="BB19"/>
  <c r="BE19"/>
  <c r="BB4"/>
  <c r="BB3"/>
  <c r="BB4" i="3"/>
  <c r="BB3"/>
</calcChain>
</file>

<file path=xl/sharedStrings.xml><?xml version="1.0" encoding="utf-8"?>
<sst xmlns="http://schemas.openxmlformats.org/spreadsheetml/2006/main" count="2632" uniqueCount="64">
  <si>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</si>
  <si>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</si>
  <si>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</si>
  <si>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</si>
  <si>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</si>
  <si>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</si>
  <si>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</si>
  <si>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</si>
  <si>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</si>
  <si>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</si>
  <si>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</si>
  <si>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</si>
  <si>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</si>
  <si>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</si>
  <si>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</si>
  <si>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</si>
  <si>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</si>
  <si>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</si>
  <si>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</si>
  <si>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</si>
  <si>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</si>
  <si>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</si>
  <si>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</si>
  <si>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</si>
  <si>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</si>
  <si>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</si>
  <si>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</si>
  <si>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</si>
  <si>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</si>
  <si>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</si>
  <si>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</si>
  <si>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</si>
  <si>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</si>
  <si>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</si>
  <si>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</si>
  <si>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</si>
  <si>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</si>
  <si>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</si>
  <si>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</si>
  <si>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</si>
  <si>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</si>
  <si>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</si>
  <si>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</si>
  <si>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</si>
  <si>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</si>
  <si>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</si>
  <si>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</si>
  <si>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</si>
  <si>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</si>
  <si>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</si>
  <si>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</si>
  <si>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</si>
  <si>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</si>
  <si>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</si>
  <si>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</si>
  <si>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</si>
  <si>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</si>
  <si>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</si>
  <si>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</si>
  <si>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</si>
  <si>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</si>
  <si>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</si>
  <si>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WD</t>
  </si>
  <si>
    <t>Muni Fast Pass Adult/Clipper OD</t>
  </si>
</sst>
</file>

<file path=xl/styles.xml><?xml version="1.0" encoding="utf-8"?>
<styleSheet xmlns="http://schemas.openxmlformats.org/spreadsheetml/2006/main">
  <numFmts count="4">
    <numFmt numFmtId="171" formatCode="_-* #,##0.00_-;\-* #,##0.00_-;_-* &quot;-&quot;??_-;_-@_-"/>
    <numFmt numFmtId="173" formatCode="_-* #,##0_-;\-* #,##0_-;_-* &quot;-&quot;??_-;_-@_-"/>
    <numFmt numFmtId="181" formatCode="0.0%"/>
    <numFmt numFmtId="186" formatCode="mmm\ yy"/>
  </numFmts>
  <fonts count="6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7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73" fontId="1" fillId="0" borderId="0" xfId="1" applyNumberFormat="1" applyFill="1"/>
    <xf numFmtId="173" fontId="3" fillId="0" borderId="0" xfId="1" applyNumberFormat="1" applyFont="1" applyFill="1"/>
    <xf numFmtId="173" fontId="3" fillId="0" borderId="0" xfId="0" applyNumberFormat="1" applyFont="1" applyFill="1"/>
    <xf numFmtId="173" fontId="0" fillId="0" borderId="0" xfId="0" applyNumberFormat="1" applyFill="1"/>
    <xf numFmtId="181" fontId="0" fillId="0" borderId="0" xfId="2" applyNumberFormat="1" applyFont="1" applyFill="1"/>
    <xf numFmtId="0" fontId="0" fillId="0" borderId="0" xfId="0" applyFill="1" applyAlignment="1">
      <alignment horizontal="left"/>
    </xf>
    <xf numFmtId="173" fontId="0" fillId="0" borderId="0" xfId="0" applyNumberFormat="1" applyFill="1" applyAlignment="1">
      <alignment horizontal="left"/>
    </xf>
    <xf numFmtId="186" fontId="0" fillId="0" borderId="0" xfId="0" applyNumberFormat="1" applyFill="1"/>
    <xf numFmtId="186" fontId="0" fillId="0" borderId="0" xfId="0" applyNumberFormat="1"/>
    <xf numFmtId="186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  <xf numFmtId="173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worksheet" Target="worksheets/sheet4.xml"/>
  <Relationship Id="rId5" Type="http://schemas.openxmlformats.org/officeDocument/2006/relationships/theme" Target="theme/theme1.xml"/>
  <Relationship Id="rId6" Type="http://schemas.openxmlformats.org/officeDocument/2006/relationships/styles" Target="styles.xml"/>
  <Relationship Id="rId7" Type="http://schemas.openxmlformats.org/officeDocument/2006/relationships/sharedStrings" Target="sharedStrings.xml"/>
  <Relationship Id="rId8" Type="http://schemas.openxmlformats.org/officeDocument/2006/relationships/calcChain" Target="calcChain.xml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A3" sqref="A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59</v>
      </c>
      <c r="G1" s="21" t="n">
        <v>41852.0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12.333333333333334</v>
      </c>
      <c r="C3" s="12" t="n">
        <v>129.76190476190476</v>
      </c>
      <c r="D3" s="12" t="n">
        <v>107.66666666666667</v>
      </c>
      <c r="E3" s="12" t="n">
        <v>107.85714285714286</v>
      </c>
      <c r="F3" s="12" t="n">
        <v>447.76190476190476</v>
      </c>
      <c r="G3" s="12" t="n">
        <v>120.52380952380952</v>
      </c>
      <c r="H3" s="12" t="n">
        <v>157.95238095238096</v>
      </c>
      <c r="I3" s="12" t="n">
        <v>162.33333333333334</v>
      </c>
      <c r="J3" s="12" t="n">
        <v>194.38095238095238</v>
      </c>
      <c r="K3" s="12" t="n">
        <v>55.61904761904762</v>
      </c>
      <c r="L3" s="12" t="n">
        <v>97.66666666666667</v>
      </c>
      <c r="M3" s="12" t="n">
        <v>114.66666666666667</v>
      </c>
      <c r="N3" s="12" t="n">
        <v>47.523809523809526</v>
      </c>
      <c r="O3" s="12" t="n">
        <v>35.42857142857143</v>
      </c>
      <c r="P3" s="12" t="n">
        <v>33.904761904761905</v>
      </c>
      <c r="Q3" s="12" t="n">
        <v>23.238095238095237</v>
      </c>
      <c r="R3" s="12" t="n">
        <v>18.047619047619047</v>
      </c>
      <c r="S3" s="12" t="n">
        <v>44.0</v>
      </c>
      <c r="T3" s="12" t="n">
        <v>26.952380952380953</v>
      </c>
      <c r="U3" s="12" t="n">
        <v>13.571428571428571</v>
      </c>
      <c r="V3" s="12" t="n">
        <v>24.80952380952381</v>
      </c>
      <c r="W3" s="12" t="n">
        <v>10.095238095238095</v>
      </c>
      <c r="X3" s="12" t="n">
        <v>10.238095238095237</v>
      </c>
      <c r="Y3" s="12" t="n">
        <v>20.666666666666668</v>
      </c>
      <c r="Z3" s="12" t="n">
        <v>31.857142857142858</v>
      </c>
      <c r="AA3" s="12" t="n">
        <v>338.85714285714283</v>
      </c>
      <c r="AB3" s="12" t="n">
        <v>350.76190476190476</v>
      </c>
      <c r="AC3" s="12" t="n">
        <v>469.14285714285717</v>
      </c>
      <c r="AD3" s="12" t="n">
        <v>311.04761904761904</v>
      </c>
      <c r="AE3" s="12" t="n">
        <v>165.1904761904762</v>
      </c>
      <c r="AF3" s="12" t="n">
        <v>171.04761904761904</v>
      </c>
      <c r="AG3" s="12" t="n">
        <v>41.61904761904762</v>
      </c>
      <c r="AH3" s="12" t="n">
        <v>61.523809523809526</v>
      </c>
      <c r="AI3" s="12" t="n">
        <v>62.04761904761905</v>
      </c>
      <c r="AJ3" s="12" t="n">
        <v>16.666666666666668</v>
      </c>
      <c r="AK3" s="12" t="n">
        <v>10.428571428571429</v>
      </c>
      <c r="AL3" s="12" t="n">
        <v>18.142857142857142</v>
      </c>
      <c r="AM3" s="12" t="n">
        <v>7.238095238095238</v>
      </c>
      <c r="AN3" s="12" t="n">
        <v>40.476190476190474</v>
      </c>
      <c r="AO3" s="12" t="n">
        <v>13.571428571428571</v>
      </c>
      <c r="AP3" s="12" t="n">
        <v>28.38095238095238</v>
      </c>
      <c r="AQ3" s="12" t="n">
        <v>46.333333333333336</v>
      </c>
      <c r="AR3" s="12" t="n">
        <v>28.285714285714285</v>
      </c>
      <c r="AS3" s="12" t="n">
        <v>5.857142857142857</v>
      </c>
      <c r="AT3" s="13" t="n">
        <v>4235.476190476191</v>
      </c>
      <c r="AU3" s="14"/>
      <c r="AW3" s="9" t="s">
        <v>38</v>
      </c>
      <c r="AX3" s="24">
        <f>SUM(B3:Z27,AK3:AN27,B38:Z41,AK38:AN41,B46:Z46,AS3:AS27,AS38:AS41,AK46:AN46,AS46)</f>
        <v>77640.499999999971</v>
      </c>
      <c r="AZ3" s="9" t="s">
        <v>39</v>
      </c>
      <c r="BA3" s="15">
        <f>SUM(AX12:AX18,AY12:BD12)</f>
        <v>212377.75</v>
      </c>
      <c r="BB3" s="16">
        <f>BA3/BE$19</f>
        <v>0.63577596368392941</v>
      </c>
    </row>
    <row r="4" spans="1:57">
      <c r="A4" s="1" t="s">
        <v>3</v>
      </c>
      <c r="B4" s="12" t="n">
        <v>143.38095238095238</v>
      </c>
      <c r="C4" s="12" t="n">
        <v>17.523809523809526</v>
      </c>
      <c r="D4" s="12" t="n">
        <v>117.71428571428571</v>
      </c>
      <c r="E4" s="12" t="n">
        <v>120.71428571428571</v>
      </c>
      <c r="F4" s="12" t="n">
        <v>973.2857142857143</v>
      </c>
      <c r="G4" s="12" t="n">
        <v>158.1904761904762</v>
      </c>
      <c r="H4" s="12" t="n">
        <v>283.85714285714283</v>
      </c>
      <c r="I4" s="12" t="n">
        <v>474.14285714285717</v>
      </c>
      <c r="J4" s="12" t="n">
        <v>612.3809523809524</v>
      </c>
      <c r="K4" s="12" t="n">
        <v>125.38095238095238</v>
      </c>
      <c r="L4" s="12" t="n">
        <v>149.42857142857142</v>
      </c>
      <c r="M4" s="12" t="n">
        <v>240.33333333333334</v>
      </c>
      <c r="N4" s="12" t="n">
        <v>71.33333333333333</v>
      </c>
      <c r="O4" s="12" t="n">
        <v>60.714285714285715</v>
      </c>
      <c r="P4" s="12" t="n">
        <v>63.0</v>
      </c>
      <c r="Q4" s="12" t="n">
        <v>37.523809523809526</v>
      </c>
      <c r="R4" s="12" t="n">
        <v>40.666666666666664</v>
      </c>
      <c r="S4" s="12" t="n">
        <v>83.85714285714286</v>
      </c>
      <c r="T4" s="12" t="n">
        <v>43.42857142857143</v>
      </c>
      <c r="U4" s="12" t="n">
        <v>23.761904761904763</v>
      </c>
      <c r="V4" s="12" t="n">
        <v>46.142857142857146</v>
      </c>
      <c r="W4" s="12" t="n">
        <v>11.095238095238095</v>
      </c>
      <c r="X4" s="12" t="n">
        <v>11.857142857142858</v>
      </c>
      <c r="Y4" s="12" t="n">
        <v>37.333333333333336</v>
      </c>
      <c r="Z4" s="12" t="n">
        <v>51.19047619047619</v>
      </c>
      <c r="AA4" s="12" t="n">
        <v>931.047619047619</v>
      </c>
      <c r="AB4" s="12" t="n">
        <v>1042.2857142857142</v>
      </c>
      <c r="AC4" s="12" t="n">
        <v>998.952380952381</v>
      </c>
      <c r="AD4" s="12" t="n">
        <v>758.7619047619048</v>
      </c>
      <c r="AE4" s="12" t="n">
        <v>225.76190476190476</v>
      </c>
      <c r="AF4" s="12" t="n">
        <v>191.66666666666666</v>
      </c>
      <c r="AG4" s="12" t="n">
        <v>82.57142857142857</v>
      </c>
      <c r="AH4" s="12" t="n">
        <v>113.14285714285714</v>
      </c>
      <c r="AI4" s="12" t="n">
        <v>107.95238095238095</v>
      </c>
      <c r="AJ4" s="12" t="n">
        <v>37.04761904761905</v>
      </c>
      <c r="AK4" s="12" t="n">
        <v>10.428571428571429</v>
      </c>
      <c r="AL4" s="12" t="n">
        <v>36.285714285714285</v>
      </c>
      <c r="AM4" s="12" t="n">
        <v>9.047619047619047</v>
      </c>
      <c r="AN4" s="12" t="n">
        <v>52.142857142857146</v>
      </c>
      <c r="AO4" s="12" t="n">
        <v>32.904761904761905</v>
      </c>
      <c r="AP4" s="12" t="n">
        <v>50.80952380952381</v>
      </c>
      <c r="AQ4" s="12" t="n">
        <v>104.71428571428571</v>
      </c>
      <c r="AR4" s="12" t="n">
        <v>65.0</v>
      </c>
      <c r="AS4" s="12" t="n">
        <v>17.333333333333332</v>
      </c>
      <c r="AT4" s="13" t="n">
        <v>8866.095238095237</v>
      </c>
      <c r="AU4" s="14"/>
      <c r="AW4" s="9" t="s">
        <v>40</v>
      </c>
      <c r="AX4" s="24">
        <f>SUM(AA28:AJ37, AA42:AJ45, AO28:AR37, AO42:AR45)</f>
        <v>93019.849999999962</v>
      </c>
      <c r="AZ4" s="9" t="s">
        <v>41</v>
      </c>
      <c r="BA4" s="15">
        <f>SUM(AY13:BC18)</f>
        <v>114603.04999999999</v>
      </c>
      <c r="BB4" s="16">
        <f>BA4/BE$19</f>
        <v>0.34307673263732918</v>
      </c>
    </row>
    <row r="5" spans="1:57">
      <c r="A5" s="1" t="s">
        <v>4</v>
      </c>
      <c r="B5" s="12" t="n">
        <v>109.57142857142857</v>
      </c>
      <c r="C5" s="12" t="n">
        <v>100.85714285714286</v>
      </c>
      <c r="D5" s="12" t="n">
        <v>11.380952380952381</v>
      </c>
      <c r="E5" s="12" t="n">
        <v>67.28571428571429</v>
      </c>
      <c r="F5" s="12" t="n">
        <v>729.2380952380952</v>
      </c>
      <c r="G5" s="12" t="n">
        <v>89.61904761904762</v>
      </c>
      <c r="H5" s="12" t="n">
        <v>130.23809523809524</v>
      </c>
      <c r="I5" s="12" t="n">
        <v>269.0</v>
      </c>
      <c r="J5" s="12" t="n">
        <v>295.42857142857144</v>
      </c>
      <c r="K5" s="12" t="n">
        <v>76.23809523809524</v>
      </c>
      <c r="L5" s="12" t="n">
        <v>56.476190476190474</v>
      </c>
      <c r="M5" s="12" t="n">
        <v>113.33333333333333</v>
      </c>
      <c r="N5" s="12" t="n">
        <v>29.095238095238095</v>
      </c>
      <c r="O5" s="12" t="n">
        <v>19.523809523809526</v>
      </c>
      <c r="P5" s="12" t="n">
        <v>24.333333333333332</v>
      </c>
      <c r="Q5" s="12" t="n">
        <v>10.095238095238095</v>
      </c>
      <c r="R5" s="12" t="n">
        <v>17.047619047619047</v>
      </c>
      <c r="S5" s="12" t="n">
        <v>45.38095238095238</v>
      </c>
      <c r="T5" s="12" t="n">
        <v>18.761904761904763</v>
      </c>
      <c r="U5" s="12" t="n">
        <v>15.666666666666666</v>
      </c>
      <c r="V5" s="12" t="n">
        <v>25.904761904761905</v>
      </c>
      <c r="W5" s="12" t="n">
        <v>10.142857142857142</v>
      </c>
      <c r="X5" s="12" t="n">
        <v>10.095238095238095</v>
      </c>
      <c r="Y5" s="12" t="n">
        <v>35.80952380952381</v>
      </c>
      <c r="Z5" s="12" t="n">
        <v>17.238095238095237</v>
      </c>
      <c r="AA5" s="12" t="n">
        <v>551.0952380952381</v>
      </c>
      <c r="AB5" s="12" t="n">
        <v>626.4761904761905</v>
      </c>
      <c r="AC5" s="12" t="n">
        <v>452.23809523809524</v>
      </c>
      <c r="AD5" s="12" t="n">
        <v>370.42857142857144</v>
      </c>
      <c r="AE5" s="12" t="n">
        <v>108.71428571428571</v>
      </c>
      <c r="AF5" s="12" t="n">
        <v>53.95238095238095</v>
      </c>
      <c r="AG5" s="12" t="n">
        <v>34.76190476190476</v>
      </c>
      <c r="AH5" s="12" t="n">
        <v>32.0</v>
      </c>
      <c r="AI5" s="12" t="n">
        <v>44.714285714285715</v>
      </c>
      <c r="AJ5" s="12" t="n">
        <v>7.238095238095238</v>
      </c>
      <c r="AK5" s="12" t="n">
        <v>5.0</v>
      </c>
      <c r="AL5" s="12" t="n">
        <v>20.095238095238095</v>
      </c>
      <c r="AM5" s="12" t="n">
        <v>6.0</v>
      </c>
      <c r="AN5" s="12" t="n">
        <v>15.380952380952381</v>
      </c>
      <c r="AO5" s="12" t="n">
        <v>10.047619047619047</v>
      </c>
      <c r="AP5" s="12" t="n">
        <v>11.238095238095237</v>
      </c>
      <c r="AQ5" s="12" t="n">
        <v>66.47619047619048</v>
      </c>
      <c r="AR5" s="12" t="n">
        <v>29.0</v>
      </c>
      <c r="AS5" s="12" t="n">
        <v>12.19047619047619</v>
      </c>
      <c r="AT5" s="13" t="n">
        <v>4784.809523809524</v>
      </c>
      <c r="AU5" s="14"/>
      <c r="AW5" s="9" t="s">
        <v>42</v>
      </c>
      <c r="AX5" s="24">
        <f>SUM(AA3:AJ27,B28:Z37,AA38:AJ41,AK28:AN37, B42:Z45, AK42:AN45, AO3:AR27, AO38:AR41,AS28:AS37,AS42:AS45,AA46:AJ46,AO46:AR46)</f>
        <v>163384.59999999992</v>
      </c>
    </row>
    <row r="6" spans="1:57">
      <c r="A6" s="1" t="s">
        <v>5</v>
      </c>
      <c r="B6" s="12" t="n">
        <v>110.52380952380952</v>
      </c>
      <c r="C6" s="12" t="n">
        <v>110.38095238095238</v>
      </c>
      <c r="D6" s="12" t="n">
        <v>71.23809523809524</v>
      </c>
      <c r="E6" s="12" t="n">
        <v>16.952380952380953</v>
      </c>
      <c r="F6" s="12" t="n">
        <v>202.04761904761904</v>
      </c>
      <c r="G6" s="12" t="n">
        <v>70.28571428571429</v>
      </c>
      <c r="H6" s="12" t="n">
        <v>94.85714285714286</v>
      </c>
      <c r="I6" s="12" t="n">
        <v>231.33333333333334</v>
      </c>
      <c r="J6" s="12" t="n">
        <v>244.0952380952381</v>
      </c>
      <c r="K6" s="12" t="n">
        <v>68.33333333333333</v>
      </c>
      <c r="L6" s="12" t="n">
        <v>81.52380952380952</v>
      </c>
      <c r="M6" s="12" t="n">
        <v>117.71428571428571</v>
      </c>
      <c r="N6" s="12" t="n">
        <v>27.952380952380953</v>
      </c>
      <c r="O6" s="12" t="n">
        <v>23.476190476190474</v>
      </c>
      <c r="P6" s="12" t="n">
        <v>27.761904761904763</v>
      </c>
      <c r="Q6" s="12" t="n">
        <v>12.714285714285714</v>
      </c>
      <c r="R6" s="12" t="n">
        <v>18.047619047619047</v>
      </c>
      <c r="S6" s="12" t="n">
        <v>35.476190476190474</v>
      </c>
      <c r="T6" s="12" t="n">
        <v>19.904761904761905</v>
      </c>
      <c r="U6" s="12" t="n">
        <v>24.047619047619047</v>
      </c>
      <c r="V6" s="12" t="n">
        <v>30.761904761904763</v>
      </c>
      <c r="W6" s="12" t="n">
        <v>11.619047619047619</v>
      </c>
      <c r="X6" s="12" t="n">
        <v>11.0</v>
      </c>
      <c r="Y6" s="12" t="n">
        <v>23.666666666666668</v>
      </c>
      <c r="Z6" s="12" t="n">
        <v>17.047619047619047</v>
      </c>
      <c r="AA6" s="12" t="n">
        <v>724.6190476190476</v>
      </c>
      <c r="AB6" s="12" t="n">
        <v>775.8095238095239</v>
      </c>
      <c r="AC6" s="12" t="n">
        <v>502.42857142857144</v>
      </c>
      <c r="AD6" s="12" t="n">
        <v>474.0952380952381</v>
      </c>
      <c r="AE6" s="12" t="n">
        <v>164.9047619047619</v>
      </c>
      <c r="AF6" s="12" t="n">
        <v>101.66666666666667</v>
      </c>
      <c r="AG6" s="12" t="n">
        <v>37.523809523809526</v>
      </c>
      <c r="AH6" s="12" t="n">
        <v>36.285714285714285</v>
      </c>
      <c r="AI6" s="12" t="n">
        <v>33.57142857142857</v>
      </c>
      <c r="AJ6" s="12" t="n">
        <v>9.714285714285714</v>
      </c>
      <c r="AK6" s="12" t="n">
        <v>7.714285714285714</v>
      </c>
      <c r="AL6" s="12" t="n">
        <v>20.80952380952381</v>
      </c>
      <c r="AM6" s="12" t="n">
        <v>7.190476190476191</v>
      </c>
      <c r="AN6" s="12" t="n">
        <v>17.333333333333332</v>
      </c>
      <c r="AO6" s="12" t="n">
        <v>5.809523809523809</v>
      </c>
      <c r="AP6" s="12" t="n">
        <v>13.285714285714286</v>
      </c>
      <c r="AQ6" s="12" t="n">
        <v>111.76190476190476</v>
      </c>
      <c r="AR6" s="12" t="n">
        <v>41.19047619047619</v>
      </c>
      <c r="AS6" s="12" t="n">
        <v>7.714285714285714</v>
      </c>
      <c r="AT6" s="13" t="n">
        <v>4796.190476190475</v>
      </c>
      <c r="AU6" s="14"/>
      <c r="AX6" s="12"/>
    </row>
    <row r="7" spans="1:57">
      <c r="A7" s="1" t="s">
        <v>6</v>
      </c>
      <c r="B7" s="12" t="n">
        <v>489.6666666666667</v>
      </c>
      <c r="C7" s="12" t="n">
        <v>992.6190476190476</v>
      </c>
      <c r="D7" s="12" t="n">
        <v>747.952380952381</v>
      </c>
      <c r="E7" s="12" t="n">
        <v>216.71428571428572</v>
      </c>
      <c r="F7" s="12" t="n">
        <v>46.857142857142854</v>
      </c>
      <c r="G7" s="12" t="n">
        <v>394.4761904761905</v>
      </c>
      <c r="H7" s="12" t="n">
        <v>472.5238095238095</v>
      </c>
      <c r="I7" s="12" t="n">
        <v>581.6666666666666</v>
      </c>
      <c r="J7" s="12" t="n">
        <v>621.047619047619</v>
      </c>
      <c r="K7" s="12" t="n">
        <v>294.9047619047619</v>
      </c>
      <c r="L7" s="12" t="n">
        <v>325.1904761904762</v>
      </c>
      <c r="M7" s="12" t="n">
        <v>358.1904761904762</v>
      </c>
      <c r="N7" s="12" t="n">
        <v>197.71428571428572</v>
      </c>
      <c r="O7" s="12" t="n">
        <v>141.66666666666666</v>
      </c>
      <c r="P7" s="12" t="n">
        <v>152.85714285714286</v>
      </c>
      <c r="Q7" s="12" t="n">
        <v>96.71428571428571</v>
      </c>
      <c r="R7" s="12" t="n">
        <v>164.0952380952381</v>
      </c>
      <c r="S7" s="12" t="n">
        <v>351.2857142857143</v>
      </c>
      <c r="T7" s="12" t="n">
        <v>161.9047619047619</v>
      </c>
      <c r="U7" s="12" t="n">
        <v>160.66666666666666</v>
      </c>
      <c r="V7" s="12" t="n">
        <v>171.76190476190476</v>
      </c>
      <c r="W7" s="12" t="n">
        <v>104.14285714285714</v>
      </c>
      <c r="X7" s="12" t="n">
        <v>79.9047619047619</v>
      </c>
      <c r="Y7" s="12" t="n">
        <v>65.85714285714286</v>
      </c>
      <c r="Z7" s="12" t="n">
        <v>122.9047619047619</v>
      </c>
      <c r="AA7" s="12" t="n">
        <v>1260.7619047619048</v>
      </c>
      <c r="AB7" s="12" t="n">
        <v>1173.6190476190477</v>
      </c>
      <c r="AC7" s="12" t="n">
        <v>1336.5238095238096</v>
      </c>
      <c r="AD7" s="12" t="n">
        <v>875.8571428571429</v>
      </c>
      <c r="AE7" s="12" t="n">
        <v>402.04761904761904</v>
      </c>
      <c r="AF7" s="12" t="n">
        <v>320.1904761904762</v>
      </c>
      <c r="AG7" s="12" t="n">
        <v>155.47619047619048</v>
      </c>
      <c r="AH7" s="12" t="n">
        <v>123.14285714285714</v>
      </c>
      <c r="AI7" s="12" t="n">
        <v>149.0</v>
      </c>
      <c r="AJ7" s="12" t="n">
        <v>37.857142857142854</v>
      </c>
      <c r="AK7" s="12" t="n">
        <v>63.142857142857146</v>
      </c>
      <c r="AL7" s="12" t="n">
        <v>180.52380952380952</v>
      </c>
      <c r="AM7" s="12" t="n">
        <v>55.333333333333336</v>
      </c>
      <c r="AN7" s="12" t="n">
        <v>117.42857142857143</v>
      </c>
      <c r="AO7" s="12" t="n">
        <v>34.38095238095238</v>
      </c>
      <c r="AP7" s="12" t="n">
        <v>52.523809523809526</v>
      </c>
      <c r="AQ7" s="12" t="n">
        <v>277.4761904761905</v>
      </c>
      <c r="AR7" s="12" t="n">
        <v>218.71428571428572</v>
      </c>
      <c r="AS7" s="12" t="n">
        <v>77.52380952380952</v>
      </c>
      <c r="AT7" s="13" t="n">
        <v>14424.809523809523</v>
      </c>
      <c r="AU7" s="14"/>
      <c r="AX7" s="12"/>
    </row>
    <row r="8" spans="1:57">
      <c r="A8" s="1" t="s">
        <v>7</v>
      </c>
      <c r="B8" s="12" t="n">
        <v>118.23809523809524</v>
      </c>
      <c r="C8" s="12" t="n">
        <v>139.14285714285714</v>
      </c>
      <c r="D8" s="12" t="n">
        <v>82.80952380952381</v>
      </c>
      <c r="E8" s="12" t="n">
        <v>60.0</v>
      </c>
      <c r="F8" s="12" t="n">
        <v>346.5238095238095</v>
      </c>
      <c r="G8" s="12" t="n">
        <v>17.666666666666668</v>
      </c>
      <c r="H8" s="12" t="n">
        <v>99.9047619047619</v>
      </c>
      <c r="I8" s="12" t="n">
        <v>249.52380952380952</v>
      </c>
      <c r="J8" s="12" t="n">
        <v>269.85714285714283</v>
      </c>
      <c r="K8" s="12" t="n">
        <v>76.71428571428571</v>
      </c>
      <c r="L8" s="12" t="n">
        <v>119.71428571428571</v>
      </c>
      <c r="M8" s="12" t="n">
        <v>136.14285714285714</v>
      </c>
      <c r="N8" s="12" t="n">
        <v>46.0</v>
      </c>
      <c r="O8" s="12" t="n">
        <v>39.333333333333336</v>
      </c>
      <c r="P8" s="12" t="n">
        <v>43.142857142857146</v>
      </c>
      <c r="Q8" s="12" t="n">
        <v>26.61904761904762</v>
      </c>
      <c r="R8" s="12" t="n">
        <v>42.23809523809524</v>
      </c>
      <c r="S8" s="12" t="n">
        <v>66.14285714285714</v>
      </c>
      <c r="T8" s="12" t="n">
        <v>26.0</v>
      </c>
      <c r="U8" s="12" t="n">
        <v>22.523809523809526</v>
      </c>
      <c r="V8" s="12" t="n">
        <v>26.38095238095238</v>
      </c>
      <c r="W8" s="12" t="n">
        <v>12.80952380952381</v>
      </c>
      <c r="X8" s="12" t="n">
        <v>7.476190476190476</v>
      </c>
      <c r="Y8" s="12" t="n">
        <v>15.333333333333334</v>
      </c>
      <c r="Z8" s="12" t="n">
        <v>37.095238095238095</v>
      </c>
      <c r="AA8" s="12" t="n">
        <v>705.1428571428571</v>
      </c>
      <c r="AB8" s="12" t="n">
        <v>785.5714285714286</v>
      </c>
      <c r="AC8" s="12" t="n">
        <v>505.57142857142856</v>
      </c>
      <c r="AD8" s="12" t="n">
        <v>516.2857142857143</v>
      </c>
      <c r="AE8" s="12" t="n">
        <v>236.76190476190476</v>
      </c>
      <c r="AF8" s="12" t="n">
        <v>140.52380952380952</v>
      </c>
      <c r="AG8" s="12" t="n">
        <v>43.523809523809526</v>
      </c>
      <c r="AH8" s="12" t="n">
        <v>47.523809523809526</v>
      </c>
      <c r="AI8" s="12" t="n">
        <v>41.23809523809524</v>
      </c>
      <c r="AJ8" s="12" t="n">
        <v>12.619047619047619</v>
      </c>
      <c r="AK8" s="12" t="n">
        <v>13.857142857142858</v>
      </c>
      <c r="AL8" s="12" t="n">
        <v>27.238095238095237</v>
      </c>
      <c r="AM8" s="12" t="n">
        <v>6.428571428571429</v>
      </c>
      <c r="AN8" s="12" t="n">
        <v>30.80952380952381</v>
      </c>
      <c r="AO8" s="12" t="n">
        <v>10.333333333333334</v>
      </c>
      <c r="AP8" s="12" t="n">
        <v>15.19047619047619</v>
      </c>
      <c r="AQ8" s="12" t="n">
        <v>79.04761904761905</v>
      </c>
      <c r="AR8" s="12" t="n">
        <v>39.04761904761905</v>
      </c>
      <c r="AS8" s="12" t="n">
        <v>12.476190476190476</v>
      </c>
      <c r="AT8" s="13" t="n">
        <v>5396.52380952381</v>
      </c>
      <c r="AU8" s="14"/>
      <c r="AX8" s="15"/>
    </row>
    <row r="9" spans="1:57">
      <c r="A9" s="1" t="s">
        <v>8</v>
      </c>
      <c r="B9" s="12" t="n">
        <v>167.0952380952381</v>
      </c>
      <c r="C9" s="12" t="n">
        <v>283.0952380952381</v>
      </c>
      <c r="D9" s="12" t="n">
        <v>120.28571428571429</v>
      </c>
      <c r="E9" s="12" t="n">
        <v>90.57142857142857</v>
      </c>
      <c r="F9" s="12" t="n">
        <v>445.6190476190476</v>
      </c>
      <c r="G9" s="12" t="n">
        <v>103.80952380952381</v>
      </c>
      <c r="H9" s="12" t="n">
        <v>21.333333333333332</v>
      </c>
      <c r="I9" s="12" t="n">
        <v>192.47619047619048</v>
      </c>
      <c r="J9" s="12" t="n">
        <v>245.14285714285714</v>
      </c>
      <c r="K9" s="12" t="n">
        <v>92.9047619047619</v>
      </c>
      <c r="L9" s="12" t="n">
        <v>182.0952380952381</v>
      </c>
      <c r="M9" s="12" t="n">
        <v>249.52380952380952</v>
      </c>
      <c r="N9" s="12" t="n">
        <v>124.57142857142857</v>
      </c>
      <c r="O9" s="12" t="n">
        <v>126.04761904761905</v>
      </c>
      <c r="P9" s="12" t="n">
        <v>113.0</v>
      </c>
      <c r="Q9" s="12" t="n">
        <v>72.0</v>
      </c>
      <c r="R9" s="12" t="n">
        <v>81.42857142857143</v>
      </c>
      <c r="S9" s="12" t="n">
        <v>140.85714285714286</v>
      </c>
      <c r="T9" s="12" t="n">
        <v>134.47619047619048</v>
      </c>
      <c r="U9" s="12" t="n">
        <v>140.85714285714286</v>
      </c>
      <c r="V9" s="12" t="n">
        <v>124.9047619047619</v>
      </c>
      <c r="W9" s="12" t="n">
        <v>62.42857142857143</v>
      </c>
      <c r="X9" s="12" t="n">
        <v>47.95238095238095</v>
      </c>
      <c r="Y9" s="12" t="n">
        <v>73.85714285714286</v>
      </c>
      <c r="Z9" s="12" t="n">
        <v>73.0952380952381</v>
      </c>
      <c r="AA9" s="12" t="n">
        <v>996.3809523809524</v>
      </c>
      <c r="AB9" s="12" t="n">
        <v>1078.8095238095239</v>
      </c>
      <c r="AC9" s="12" t="n">
        <v>908.5714285714286</v>
      </c>
      <c r="AD9" s="12" t="n">
        <v>831.9047619047619</v>
      </c>
      <c r="AE9" s="12" t="n">
        <v>381.2857142857143</v>
      </c>
      <c r="AF9" s="12" t="n">
        <v>243.33333333333334</v>
      </c>
      <c r="AG9" s="12" t="n">
        <v>79.19047619047619</v>
      </c>
      <c r="AH9" s="12" t="n">
        <v>92.19047619047619</v>
      </c>
      <c r="AI9" s="12" t="n">
        <v>92.47619047619048</v>
      </c>
      <c r="AJ9" s="12" t="n">
        <v>27.333333333333332</v>
      </c>
      <c r="AK9" s="12" t="n">
        <v>26.19047619047619</v>
      </c>
      <c r="AL9" s="12" t="n">
        <v>67.04761904761905</v>
      </c>
      <c r="AM9" s="12" t="n">
        <v>55.142857142857146</v>
      </c>
      <c r="AN9" s="12" t="n">
        <v>212.42857142857142</v>
      </c>
      <c r="AO9" s="12" t="n">
        <v>20.0</v>
      </c>
      <c r="AP9" s="12" t="n">
        <v>31.095238095238095</v>
      </c>
      <c r="AQ9" s="12" t="n">
        <v>127.0952380952381</v>
      </c>
      <c r="AR9" s="12" t="n">
        <v>65.28571428571429</v>
      </c>
      <c r="AS9" s="12" t="n">
        <v>23.952380952380953</v>
      </c>
      <c r="AT9" s="13" t="n">
        <v>8869.142857142857</v>
      </c>
      <c r="AU9" s="14"/>
      <c r="AX9" s="15"/>
    </row>
    <row r="10" spans="1:57">
      <c r="A10" s="1">
        <v>19</v>
      </c>
      <c r="B10" s="12" t="n">
        <v>178.1904761904762</v>
      </c>
      <c r="C10" s="12" t="n">
        <v>477.1904761904762</v>
      </c>
      <c r="D10" s="12" t="n">
        <v>270.1904761904762</v>
      </c>
      <c r="E10" s="12" t="n">
        <v>239.85714285714286</v>
      </c>
      <c r="F10" s="12" t="n">
        <v>526.5714285714286</v>
      </c>
      <c r="G10" s="12" t="n">
        <v>252.52380952380952</v>
      </c>
      <c r="H10" s="12" t="n">
        <v>193.0</v>
      </c>
      <c r="I10" s="12" t="n">
        <v>27.857142857142858</v>
      </c>
      <c r="J10" s="12" t="n">
        <v>59.666666666666664</v>
      </c>
      <c r="K10" s="12" t="n">
        <v>52.38095238095238</v>
      </c>
      <c r="L10" s="12" t="n">
        <v>167.85714285714286</v>
      </c>
      <c r="M10" s="12" t="n">
        <v>252.66666666666666</v>
      </c>
      <c r="N10" s="12" t="n">
        <v>213.85714285714286</v>
      </c>
      <c r="O10" s="12" t="n">
        <v>188.76190476190476</v>
      </c>
      <c r="P10" s="12" t="n">
        <v>200.95238095238096</v>
      </c>
      <c r="Q10" s="12" t="n">
        <v>159.8095238095238</v>
      </c>
      <c r="R10" s="12" t="n">
        <v>198.9047619047619</v>
      </c>
      <c r="S10" s="12" t="n">
        <v>340.57142857142856</v>
      </c>
      <c r="T10" s="12" t="n">
        <v>309.3809523809524</v>
      </c>
      <c r="U10" s="12" t="n">
        <v>331.0</v>
      </c>
      <c r="V10" s="12" t="n">
        <v>264.57142857142856</v>
      </c>
      <c r="W10" s="12" t="n">
        <v>153.28571428571428</v>
      </c>
      <c r="X10" s="12" t="n">
        <v>97.85714285714286</v>
      </c>
      <c r="Y10" s="12" t="n">
        <v>164.0</v>
      </c>
      <c r="Z10" s="12" t="n">
        <v>82.9047619047619</v>
      </c>
      <c r="AA10" s="12" t="n">
        <v>1132.2857142857142</v>
      </c>
      <c r="AB10" s="12" t="n">
        <v>1207.7142857142858</v>
      </c>
      <c r="AC10" s="12" t="n">
        <v>880.047619047619</v>
      </c>
      <c r="AD10" s="12" t="n">
        <v>917.5714285714286</v>
      </c>
      <c r="AE10" s="12" t="n">
        <v>401.3809523809524</v>
      </c>
      <c r="AF10" s="12" t="n">
        <v>305.1904761904762</v>
      </c>
      <c r="AG10" s="12" t="n">
        <v>154.52380952380952</v>
      </c>
      <c r="AH10" s="12" t="n">
        <v>129.95238095238096</v>
      </c>
      <c r="AI10" s="12" t="n">
        <v>141.76190476190476</v>
      </c>
      <c r="AJ10" s="12" t="n">
        <v>62.523809523809526</v>
      </c>
      <c r="AK10" s="12" t="n">
        <v>79.47619047619048</v>
      </c>
      <c r="AL10" s="12" t="n">
        <v>190.14285714285714</v>
      </c>
      <c r="AM10" s="12" t="n">
        <v>175.9047619047619</v>
      </c>
      <c r="AN10" s="12" t="n">
        <v>238.1904761904762</v>
      </c>
      <c r="AO10" s="12" t="n">
        <v>64.47619047619048</v>
      </c>
      <c r="AP10" s="12" t="n">
        <v>50.285714285714285</v>
      </c>
      <c r="AQ10" s="12" t="n">
        <v>83.9047619047619</v>
      </c>
      <c r="AR10" s="12" t="n">
        <v>120.19047619047619</v>
      </c>
      <c r="AS10" s="12" t="n">
        <v>92.33333333333333</v>
      </c>
      <c r="AT10" s="13" t="n">
        <v>11831.666666666668</v>
      </c>
      <c r="AU10" s="14"/>
      <c r="AW10" s="17"/>
      <c r="AX10" s="15"/>
      <c r="BD10" s="11"/>
    </row>
    <row r="11" spans="1:57">
      <c r="A11" s="1">
        <v>12</v>
      </c>
      <c r="B11" s="12" t="n">
        <v>208.76190476190476</v>
      </c>
      <c r="C11" s="12" t="n">
        <v>605.5238095238095</v>
      </c>
      <c r="D11" s="12" t="n">
        <v>292.3809523809524</v>
      </c>
      <c r="E11" s="12" t="n">
        <v>248.14285714285714</v>
      </c>
      <c r="F11" s="12" t="n">
        <v>540.7142857142857</v>
      </c>
      <c r="G11" s="12" t="n">
        <v>279.0</v>
      </c>
      <c r="H11" s="12" t="n">
        <v>235.1904761904762</v>
      </c>
      <c r="I11" s="12" t="n">
        <v>50.80952380952381</v>
      </c>
      <c r="J11" s="12" t="n">
        <v>36.61904761904762</v>
      </c>
      <c r="K11" s="12" t="n">
        <v>54.57142857142857</v>
      </c>
      <c r="L11" s="12" t="n">
        <v>235.61904761904762</v>
      </c>
      <c r="M11" s="12" t="n">
        <v>397.57142857142856</v>
      </c>
      <c r="N11" s="12" t="n">
        <v>337.95238095238096</v>
      </c>
      <c r="O11" s="12" t="n">
        <v>346.6190476190476</v>
      </c>
      <c r="P11" s="12" t="n">
        <v>311.2857142857143</v>
      </c>
      <c r="Q11" s="12" t="n">
        <v>184.71428571428572</v>
      </c>
      <c r="R11" s="12" t="n">
        <v>238.38095238095238</v>
      </c>
      <c r="S11" s="12" t="n">
        <v>355.76190476190476</v>
      </c>
      <c r="T11" s="12" t="n">
        <v>343.7142857142857</v>
      </c>
      <c r="U11" s="12" t="n">
        <v>319.6190476190476</v>
      </c>
      <c r="V11" s="12" t="n">
        <v>265.4761904761905</v>
      </c>
      <c r="W11" s="12" t="n">
        <v>154.66666666666666</v>
      </c>
      <c r="X11" s="12" t="n">
        <v>112.04761904761905</v>
      </c>
      <c r="Y11" s="12" t="n">
        <v>175.47619047619048</v>
      </c>
      <c r="Z11" s="12" t="n">
        <v>108.80952380952381</v>
      </c>
      <c r="AA11" s="12" t="n">
        <v>1248.2857142857142</v>
      </c>
      <c r="AB11" s="12" t="n">
        <v>1210.142857142857</v>
      </c>
      <c r="AC11" s="12" t="n">
        <v>1019.3333333333334</v>
      </c>
      <c r="AD11" s="12" t="n">
        <v>934.5238095238095</v>
      </c>
      <c r="AE11" s="12" t="n">
        <v>345.0952380952381</v>
      </c>
      <c r="AF11" s="12" t="n">
        <v>292.42857142857144</v>
      </c>
      <c r="AG11" s="12" t="n">
        <v>176.66666666666666</v>
      </c>
      <c r="AH11" s="12" t="n">
        <v>154.28571428571428</v>
      </c>
      <c r="AI11" s="12" t="n">
        <v>180.38095238095238</v>
      </c>
      <c r="AJ11" s="12" t="n">
        <v>118.57142857142857</v>
      </c>
      <c r="AK11" s="12" t="n">
        <v>102.85714285714286</v>
      </c>
      <c r="AL11" s="12" t="n">
        <v>225.9047619047619</v>
      </c>
      <c r="AM11" s="12" t="n">
        <v>169.33333333333334</v>
      </c>
      <c r="AN11" s="12" t="n">
        <v>327.6190476190476</v>
      </c>
      <c r="AO11" s="12" t="n">
        <v>86.14285714285714</v>
      </c>
      <c r="AP11" s="12" t="n">
        <v>85.0</v>
      </c>
      <c r="AQ11" s="12" t="n">
        <v>138.52380952380952</v>
      </c>
      <c r="AR11" s="12" t="n">
        <v>149.23809523809524</v>
      </c>
      <c r="AS11" s="12" t="n">
        <v>117.38095238095238</v>
      </c>
      <c r="AT11" s="13" t="n">
        <v>13521.142857142857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15" t="s">
        <v>37</v>
      </c>
    </row>
    <row r="12" spans="1:57">
      <c r="A12" s="1" t="s">
        <v>9</v>
      </c>
      <c r="B12" s="12" t="n">
        <v>58.19047619047619</v>
      </c>
      <c r="C12" s="12" t="n">
        <v>120.42857142857143</v>
      </c>
      <c r="D12" s="12" t="n">
        <v>78.14285714285714</v>
      </c>
      <c r="E12" s="12" t="n">
        <v>65.52380952380952</v>
      </c>
      <c r="F12" s="12" t="n">
        <v>272.57142857142856</v>
      </c>
      <c r="G12" s="12" t="n">
        <v>77.19047619047619</v>
      </c>
      <c r="H12" s="12" t="n">
        <v>90.33333333333333</v>
      </c>
      <c r="I12" s="12" t="n">
        <v>47.23809523809524</v>
      </c>
      <c r="J12" s="12" t="n">
        <v>53.142857142857146</v>
      </c>
      <c r="K12" s="12" t="n">
        <v>15.285714285714286</v>
      </c>
      <c r="L12" s="12" t="n">
        <v>188.71428571428572</v>
      </c>
      <c r="M12" s="12" t="n">
        <v>329.3809523809524</v>
      </c>
      <c r="N12" s="12" t="n">
        <v>292.2857142857143</v>
      </c>
      <c r="O12" s="12" t="n">
        <v>264.0</v>
      </c>
      <c r="P12" s="12" t="n">
        <v>179.95238095238096</v>
      </c>
      <c r="Q12" s="12" t="n">
        <v>103.47619047619048</v>
      </c>
      <c r="R12" s="12" t="n">
        <v>122.57142857142857</v>
      </c>
      <c r="S12" s="12" t="n">
        <v>175.85714285714286</v>
      </c>
      <c r="T12" s="12" t="n">
        <v>34.285714285714285</v>
      </c>
      <c r="U12" s="12" t="n">
        <v>26.761904761904763</v>
      </c>
      <c r="V12" s="12" t="n">
        <v>33.476190476190474</v>
      </c>
      <c r="W12" s="12" t="n">
        <v>14.619047619047619</v>
      </c>
      <c r="X12" s="12" t="n">
        <v>12.238095238095237</v>
      </c>
      <c r="Y12" s="12" t="n">
        <v>36.04761904761905</v>
      </c>
      <c r="Z12" s="12" t="n">
        <v>53.61904761904762</v>
      </c>
      <c r="AA12" s="12" t="n">
        <v>836.9047619047619</v>
      </c>
      <c r="AB12" s="12" t="n">
        <v>883.0952380952381</v>
      </c>
      <c r="AC12" s="12" t="n">
        <v>764.1904761904761</v>
      </c>
      <c r="AD12" s="12" t="n">
        <v>580.3333333333334</v>
      </c>
      <c r="AE12" s="12" t="n">
        <v>244.71428571428572</v>
      </c>
      <c r="AF12" s="12" t="n">
        <v>139.71428571428572</v>
      </c>
      <c r="AG12" s="12" t="n">
        <v>66.61904761904762</v>
      </c>
      <c r="AH12" s="12" t="n">
        <v>83.52380952380952</v>
      </c>
      <c r="AI12" s="12" t="n">
        <v>88.04761904761905</v>
      </c>
      <c r="AJ12" s="12" t="n">
        <v>12.333333333333334</v>
      </c>
      <c r="AK12" s="12" t="n">
        <v>115.47619047619048</v>
      </c>
      <c r="AL12" s="12" t="n">
        <v>185.66666666666666</v>
      </c>
      <c r="AM12" s="12" t="n">
        <v>16.904761904761905</v>
      </c>
      <c r="AN12" s="12" t="n">
        <v>57.714285714285715</v>
      </c>
      <c r="AO12" s="12" t="n">
        <v>13.047619047619047</v>
      </c>
      <c r="AP12" s="12" t="n">
        <v>18.047619047619047</v>
      </c>
      <c r="AQ12" s="12" t="n">
        <v>40.285714285714285</v>
      </c>
      <c r="AR12" s="12" t="n">
        <v>21.047619047619047</v>
      </c>
      <c r="AS12" s="12" t="n">
        <v>88.42857142857143</v>
      </c>
      <c r="AT12" s="13" t="n">
        <v>7001.428571428571</v>
      </c>
      <c r="AU12" s="14"/>
      <c r="AW12" s="17" t="s">
        <v>43</v>
      </c>
      <c r="AX12" s="22">
        <f>SUM(AA28:AD31)</f>
        <v>4524.1499999999996</v>
      </c>
      <c r="AY12" s="22">
        <f>SUM(Z28:Z31,H28:K31)</f>
        <v>14980.2</v>
      </c>
      <c r="AZ12" s="22">
        <f>SUM(AE28:AJ31)</f>
        <v>29389.3</v>
      </c>
      <c r="BA12" s="22">
        <f>SUM(B28:G31)</f>
        <v>11300.4</v>
      </c>
      <c r="BB12" s="22">
        <f>SUM(AM28:AN31,T28:Y31)</f>
        <v>18394.75</v>
      </c>
      <c r="BC12" s="22">
        <f>SUM(AK28:AL31,L28:S31)</f>
        <v>21276.850000000006</v>
      </c>
      <c r="BD12" s="23">
        <f>SUM(AO28:AR31)</f>
        <v>8373</v>
      </c>
      <c r="BE12" s="22">
        <f t="shared" ref="BE12:BE19" si="0">SUM(AX12:BD12)</f>
        <v>108238.65</v>
      </c>
    </row>
    <row r="13" spans="1:57">
      <c r="A13" s="1" t="s">
        <v>10</v>
      </c>
      <c r="B13" s="12" t="n">
        <v>101.0952380952381</v>
      </c>
      <c r="C13" s="12" t="n">
        <v>148.76190476190476</v>
      </c>
      <c r="D13" s="12" t="n">
        <v>61.42857142857143</v>
      </c>
      <c r="E13" s="12" t="n">
        <v>80.85714285714286</v>
      </c>
      <c r="F13" s="12" t="n">
        <v>314.42857142857144</v>
      </c>
      <c r="G13" s="12" t="n">
        <v>125.28571428571429</v>
      </c>
      <c r="H13" s="12" t="n">
        <v>181.0</v>
      </c>
      <c r="I13" s="12" t="n">
        <v>175.76190476190476</v>
      </c>
      <c r="J13" s="12" t="n">
        <v>249.0</v>
      </c>
      <c r="K13" s="12" t="n">
        <v>172.95238095238096</v>
      </c>
      <c r="L13" s="12" t="n">
        <v>20.238095238095237</v>
      </c>
      <c r="M13" s="12" t="n">
        <v>371.5238095238095</v>
      </c>
      <c r="N13" s="12" t="n">
        <v>263.7142857142857</v>
      </c>
      <c r="O13" s="12" t="n">
        <v>276.14285714285717</v>
      </c>
      <c r="P13" s="12" t="n">
        <v>259.85714285714283</v>
      </c>
      <c r="Q13" s="12" t="n">
        <v>111.0</v>
      </c>
      <c r="R13" s="12" t="n">
        <v>88.71428571428571</v>
      </c>
      <c r="S13" s="12" t="n">
        <v>162.95238095238096</v>
      </c>
      <c r="T13" s="12" t="n">
        <v>49.285714285714285</v>
      </c>
      <c r="U13" s="12" t="n">
        <v>27.80952380952381</v>
      </c>
      <c r="V13" s="12" t="n">
        <v>45.285714285714285</v>
      </c>
      <c r="W13" s="12" t="n">
        <v>23.61904761904762</v>
      </c>
      <c r="X13" s="12" t="n">
        <v>26.38095238095238</v>
      </c>
      <c r="Y13" s="12" t="n">
        <v>54.476190476190474</v>
      </c>
      <c r="Z13" s="12" t="n">
        <v>118.42857142857143</v>
      </c>
      <c r="AA13" s="12" t="n">
        <v>864.952380952381</v>
      </c>
      <c r="AB13" s="12" t="n">
        <v>980.4285714285714</v>
      </c>
      <c r="AC13" s="12" t="n">
        <v>953.7619047619048</v>
      </c>
      <c r="AD13" s="12" t="n">
        <v>813.6190476190476</v>
      </c>
      <c r="AE13" s="12" t="n">
        <v>298.7142857142857</v>
      </c>
      <c r="AF13" s="12" t="n">
        <v>226.04761904761904</v>
      </c>
      <c r="AG13" s="12" t="n">
        <v>66.47619047619048</v>
      </c>
      <c r="AH13" s="12" t="n">
        <v>94.38095238095238</v>
      </c>
      <c r="AI13" s="12" t="n">
        <v>94.80952380952381</v>
      </c>
      <c r="AJ13" s="12" t="n">
        <v>17.238095238095237</v>
      </c>
      <c r="AK13" s="12" t="n">
        <v>70.33333333333333</v>
      </c>
      <c r="AL13" s="12" t="n">
        <v>128.95238095238096</v>
      </c>
      <c r="AM13" s="12" t="n">
        <v>11.428571428571429</v>
      </c>
      <c r="AN13" s="12" t="n">
        <v>69.57142857142857</v>
      </c>
      <c r="AO13" s="12" t="n">
        <v>12.714285714285714</v>
      </c>
      <c r="AP13" s="12" t="n">
        <v>32.19047619047619</v>
      </c>
      <c r="AQ13" s="12" t="n">
        <v>68.61904761904762</v>
      </c>
      <c r="AR13" s="12" t="n">
        <v>30.476190476190474</v>
      </c>
      <c r="AS13" s="12" t="n">
        <v>64.47619047619048</v>
      </c>
      <c r="AT13" s="13" t="n">
        <v>8409.190476190479</v>
      </c>
      <c r="AU13" s="14"/>
      <c r="AW13" s="17" t="s">
        <v>44</v>
      </c>
      <c r="AX13" s="22">
        <f>SUM(AA27:AD27,AA9:AD12)</f>
        <v>15081.849999999997</v>
      </c>
      <c r="AY13" s="22">
        <f>SUM(Z27,Z9:Z12,H9:K12,H27:K27)</f>
        <v>1871.45</v>
      </c>
      <c r="AZ13" s="22">
        <f>SUM(AE9:AJ12,AE27:AJ27)</f>
        <v>3784.2</v>
      </c>
      <c r="BA13" s="22">
        <f>SUM(B9:G12,B27:G27)</f>
        <v>5650.7499999999991</v>
      </c>
      <c r="BB13" s="22">
        <f>SUM(T9:Y12,AM9:AN12,T27:Y27,AM27:AN27)</f>
        <v>4758.5000000000009</v>
      </c>
      <c r="BC13" s="22">
        <f>SUM(L9:S12,AK9:AL12,L27:S27,AK27:AL27)</f>
        <v>8303.5999999999985</v>
      </c>
      <c r="BD13" s="23">
        <f>SUM(AO9:AR12,AO27:AR27)</f>
        <v>920.4</v>
      </c>
      <c r="BE13" s="22">
        <f t="shared" si="0"/>
        <v>40370.749999999993</v>
      </c>
    </row>
    <row r="14" spans="1:57">
      <c r="A14" s="1" t="s">
        <v>11</v>
      </c>
      <c r="B14" s="12" t="n">
        <v>116.04761904761905</v>
      </c>
      <c r="C14" s="12" t="n">
        <v>252.66666666666666</v>
      </c>
      <c r="D14" s="12" t="n">
        <v>109.47619047619048</v>
      </c>
      <c r="E14" s="12" t="n">
        <v>117.95238095238095</v>
      </c>
      <c r="F14" s="12" t="n">
        <v>344.57142857142856</v>
      </c>
      <c r="G14" s="12" t="n">
        <v>151.57142857142858</v>
      </c>
      <c r="H14" s="12" t="n">
        <v>264.1904761904762</v>
      </c>
      <c r="I14" s="12" t="n">
        <v>274.7142857142857</v>
      </c>
      <c r="J14" s="12" t="n">
        <v>428.3809523809524</v>
      </c>
      <c r="K14" s="12" t="n">
        <v>318.8095238095238</v>
      </c>
      <c r="L14" s="12" t="n">
        <v>384.57142857142856</v>
      </c>
      <c r="M14" s="12" t="n">
        <v>21.571428571428573</v>
      </c>
      <c r="N14" s="12" t="n">
        <v>271.6190476190476</v>
      </c>
      <c r="O14" s="12" t="n">
        <v>325.85714285714283</v>
      </c>
      <c r="P14" s="12" t="n">
        <v>286.76190476190476</v>
      </c>
      <c r="Q14" s="12" t="n">
        <v>156.33333333333334</v>
      </c>
      <c r="R14" s="12" t="n">
        <v>191.38095238095238</v>
      </c>
      <c r="S14" s="12" t="n">
        <v>398.8095238095238</v>
      </c>
      <c r="T14" s="12" t="n">
        <v>127.66666666666667</v>
      </c>
      <c r="U14" s="12" t="n">
        <v>126.9047619047619</v>
      </c>
      <c r="V14" s="12" t="n">
        <v>144.0952380952381</v>
      </c>
      <c r="W14" s="12" t="n">
        <v>77.76190476190476</v>
      </c>
      <c r="X14" s="12" t="n">
        <v>49.476190476190474</v>
      </c>
      <c r="Y14" s="12" t="n">
        <v>98.14285714285714</v>
      </c>
      <c r="Z14" s="12" t="n">
        <v>147.52380952380952</v>
      </c>
      <c r="AA14" s="12" t="n">
        <v>759.0</v>
      </c>
      <c r="AB14" s="12" t="n">
        <v>680.2380952380952</v>
      </c>
      <c r="AC14" s="12" t="n">
        <v>722.1904761904761</v>
      </c>
      <c r="AD14" s="12" t="n">
        <v>534.952380952381</v>
      </c>
      <c r="AE14" s="12" t="n">
        <v>185.0</v>
      </c>
      <c r="AF14" s="12" t="n">
        <v>153.9047619047619</v>
      </c>
      <c r="AG14" s="12" t="n">
        <v>74.0</v>
      </c>
      <c r="AH14" s="12" t="n">
        <v>86.14285714285714</v>
      </c>
      <c r="AI14" s="12" t="n">
        <v>117.0952380952381</v>
      </c>
      <c r="AJ14" s="12" t="n">
        <v>23.904761904761905</v>
      </c>
      <c r="AK14" s="12" t="n">
        <v>148.52380952380952</v>
      </c>
      <c r="AL14" s="12" t="n">
        <v>506.2857142857143</v>
      </c>
      <c r="AM14" s="12" t="n">
        <v>61.57142857142857</v>
      </c>
      <c r="AN14" s="12" t="n">
        <v>176.85714285714286</v>
      </c>
      <c r="AO14" s="12" t="n">
        <v>24.571428571428573</v>
      </c>
      <c r="AP14" s="12" t="n">
        <v>39.76190476190476</v>
      </c>
      <c r="AQ14" s="12" t="n">
        <v>64.28571428571429</v>
      </c>
      <c r="AR14" s="12" t="n">
        <v>43.857142857142854</v>
      </c>
      <c r="AS14" s="12" t="n">
        <v>209.1904761904762</v>
      </c>
      <c r="AT14" s="13" t="n">
        <v>9798.190476190477</v>
      </c>
      <c r="AU14" s="14"/>
      <c r="AW14" s="17" t="s">
        <v>45</v>
      </c>
      <c r="AX14" s="22">
        <f>SUM(AA32:AD37)</f>
        <v>28656.549999999992</v>
      </c>
      <c r="AY14" s="22">
        <f>SUM(H32:K37,Z32:Z37)</f>
        <v>3620.6500000000005</v>
      </c>
      <c r="AZ14" s="22">
        <f>SUM(AE32:AJ37)</f>
        <v>8041.2</v>
      </c>
      <c r="BA14" s="22">
        <f>SUM(B32:G37)</f>
        <v>2679.65</v>
      </c>
      <c r="BB14" s="22">
        <f>SUM(T32:Y37,AM32:AN37)</f>
        <v>1988.7499999999998</v>
      </c>
      <c r="BC14" s="22">
        <f>SUM(L32:S37,AK32:AL37)</f>
        <v>2986.5000000000009</v>
      </c>
      <c r="BD14" s="23">
        <f>SUM(AO32:AR37)</f>
        <v>2500.6</v>
      </c>
      <c r="BE14" s="22">
        <f t="shared" si="0"/>
        <v>50473.899999999994</v>
      </c>
    </row>
    <row r="15" spans="1:57">
      <c r="A15" s="1" t="s">
        <v>12</v>
      </c>
      <c r="B15" s="12" t="n">
        <v>50.57142857142857</v>
      </c>
      <c r="C15" s="12" t="n">
        <v>73.0</v>
      </c>
      <c r="D15" s="12" t="n">
        <v>28.952380952380953</v>
      </c>
      <c r="E15" s="12" t="n">
        <v>30.761904761904763</v>
      </c>
      <c r="F15" s="12" t="n">
        <v>195.0952380952381</v>
      </c>
      <c r="G15" s="12" t="n">
        <v>49.857142857142854</v>
      </c>
      <c r="H15" s="12" t="n">
        <v>130.8095238095238</v>
      </c>
      <c r="I15" s="12" t="n">
        <v>222.71428571428572</v>
      </c>
      <c r="J15" s="12" t="n">
        <v>350.57142857142856</v>
      </c>
      <c r="K15" s="12" t="n">
        <v>291.1904761904762</v>
      </c>
      <c r="L15" s="12" t="n">
        <v>264.95238095238096</v>
      </c>
      <c r="M15" s="12" t="n">
        <v>283.6666666666667</v>
      </c>
      <c r="N15" s="12" t="n">
        <v>14.476190476190476</v>
      </c>
      <c r="O15" s="12" t="n">
        <v>139.85714285714286</v>
      </c>
      <c r="P15" s="12" t="n">
        <v>187.33333333333334</v>
      </c>
      <c r="Q15" s="12" t="n">
        <v>99.85714285714286</v>
      </c>
      <c r="R15" s="12" t="n">
        <v>104.28571428571429</v>
      </c>
      <c r="S15" s="12" t="n">
        <v>145.47619047619048</v>
      </c>
      <c r="T15" s="12" t="n">
        <v>44.76190476190476</v>
      </c>
      <c r="U15" s="12" t="n">
        <v>21.61904761904762</v>
      </c>
      <c r="V15" s="12" t="n">
        <v>23.904761904761905</v>
      </c>
      <c r="W15" s="12" t="n">
        <v>13.666666666666666</v>
      </c>
      <c r="X15" s="12" t="n">
        <v>8.333333333333334</v>
      </c>
      <c r="Y15" s="12" t="n">
        <v>26.523809523809526</v>
      </c>
      <c r="Z15" s="12" t="n">
        <v>54.23809523809524</v>
      </c>
      <c r="AA15" s="12" t="n">
        <v>728.8095238095239</v>
      </c>
      <c r="AB15" s="12" t="n">
        <v>701.8095238095239</v>
      </c>
      <c r="AC15" s="12" t="n">
        <v>581.0</v>
      </c>
      <c r="AD15" s="12" t="n">
        <v>460.3809523809524</v>
      </c>
      <c r="AE15" s="12" t="n">
        <v>134.0952380952381</v>
      </c>
      <c r="AF15" s="12" t="n">
        <v>93.14285714285714</v>
      </c>
      <c r="AG15" s="12" t="n">
        <v>43.80952380952381</v>
      </c>
      <c r="AH15" s="12" t="n">
        <v>61.857142857142854</v>
      </c>
      <c r="AI15" s="12" t="n">
        <v>63.38095238095238</v>
      </c>
      <c r="AJ15" s="12" t="n">
        <v>10.714285714285714</v>
      </c>
      <c r="AK15" s="12" t="n">
        <v>50.714285714285715</v>
      </c>
      <c r="AL15" s="12" t="n">
        <v>91.14285714285714</v>
      </c>
      <c r="AM15" s="12" t="n">
        <v>13.19047619047619</v>
      </c>
      <c r="AN15" s="12" t="n">
        <v>45.476190476190474</v>
      </c>
      <c r="AO15" s="12" t="n">
        <v>13.333333333333334</v>
      </c>
      <c r="AP15" s="12" t="n">
        <v>16.80952380952381</v>
      </c>
      <c r="AQ15" s="12" t="n">
        <v>45.23809523809524</v>
      </c>
      <c r="AR15" s="12" t="n">
        <v>19.095238095238095</v>
      </c>
      <c r="AS15" s="12" t="n">
        <v>66.57142857142857</v>
      </c>
      <c r="AT15" s="13" t="n">
        <v>6097.047619047619</v>
      </c>
      <c r="AU15" s="14"/>
      <c r="AW15" s="17" t="s">
        <v>46</v>
      </c>
      <c r="AX15" s="22">
        <f>SUM(AA3:AD8)</f>
        <v>12275.45</v>
      </c>
      <c r="AY15" s="22">
        <f>SUM(H3:K8,Z3:Z8)</f>
        <v>5824.4</v>
      </c>
      <c r="AZ15" s="22">
        <f>SUM(AE3:AJ8)</f>
        <v>2946.9500000000007</v>
      </c>
      <c r="BA15" s="22">
        <f>SUM(B3:G8)</f>
        <v>6639.5</v>
      </c>
      <c r="BB15" s="22">
        <f>SUM(T3:Y8,AM3:AN8)</f>
        <v>1500.4499999999998</v>
      </c>
      <c r="BC15" s="22">
        <f>SUM(L3:S8,AK3:AL8)</f>
        <v>3774.3999999999992</v>
      </c>
      <c r="BD15" s="23">
        <f>SUM(AO3:AR8)</f>
        <v>907.84999999999991</v>
      </c>
      <c r="BE15" s="22">
        <f t="shared" si="0"/>
        <v>33869</v>
      </c>
    </row>
    <row r="16" spans="1:57">
      <c r="A16" s="1" t="s">
        <v>13</v>
      </c>
      <c r="B16" s="12" t="n">
        <v>35.04761904761905</v>
      </c>
      <c r="C16" s="12" t="n">
        <v>55.80952380952381</v>
      </c>
      <c r="D16" s="12" t="n">
        <v>18.571428571428573</v>
      </c>
      <c r="E16" s="12" t="n">
        <v>22.571428571428573</v>
      </c>
      <c r="F16" s="12" t="n">
        <v>139.66666666666666</v>
      </c>
      <c r="G16" s="12" t="n">
        <v>39.57142857142857</v>
      </c>
      <c r="H16" s="12" t="n">
        <v>130.9047619047619</v>
      </c>
      <c r="I16" s="12" t="n">
        <v>201.04761904761904</v>
      </c>
      <c r="J16" s="12" t="n">
        <v>342.8095238095238</v>
      </c>
      <c r="K16" s="12" t="n">
        <v>256.3809523809524</v>
      </c>
      <c r="L16" s="12" t="n">
        <v>286.0952380952381</v>
      </c>
      <c r="M16" s="12" t="n">
        <v>317.2857142857143</v>
      </c>
      <c r="N16" s="12" t="n">
        <v>144.28571428571428</v>
      </c>
      <c r="O16" s="12" t="n">
        <v>17.761904761904763</v>
      </c>
      <c r="P16" s="12" t="n">
        <v>171.23809523809524</v>
      </c>
      <c r="Q16" s="12" t="n">
        <v>105.52380952380952</v>
      </c>
      <c r="R16" s="12" t="n">
        <v>138.28571428571428</v>
      </c>
      <c r="S16" s="12" t="n">
        <v>260.23809523809524</v>
      </c>
      <c r="T16" s="12" t="n">
        <v>26.714285714285715</v>
      </c>
      <c r="U16" s="12" t="n">
        <v>13.666666666666666</v>
      </c>
      <c r="V16" s="12" t="n">
        <v>16.142857142857142</v>
      </c>
      <c r="W16" s="12" t="n">
        <v>6.714285714285714</v>
      </c>
      <c r="X16" s="12" t="n">
        <v>6.9523809523809526</v>
      </c>
      <c r="Y16" s="12" t="n">
        <v>13.19047619047619</v>
      </c>
      <c r="Z16" s="12" t="n">
        <v>53.142857142857146</v>
      </c>
      <c r="AA16" s="12" t="n">
        <v>620.0</v>
      </c>
      <c r="AB16" s="12" t="n">
        <v>639.0</v>
      </c>
      <c r="AC16" s="12" t="n">
        <v>558.8095238095239</v>
      </c>
      <c r="AD16" s="12" t="n">
        <v>410.95238095238096</v>
      </c>
      <c r="AE16" s="12" t="n">
        <v>118.38095238095238</v>
      </c>
      <c r="AF16" s="12" t="n">
        <v>72.80952380952381</v>
      </c>
      <c r="AG16" s="12" t="n">
        <v>36.23809523809524</v>
      </c>
      <c r="AH16" s="12" t="n">
        <v>52.42857142857143</v>
      </c>
      <c r="AI16" s="12" t="n">
        <v>64.80952380952381</v>
      </c>
      <c r="AJ16" s="12" t="n">
        <v>10.857142857142858</v>
      </c>
      <c r="AK16" s="12" t="n">
        <v>71.9047619047619</v>
      </c>
      <c r="AL16" s="12" t="n">
        <v>198.23809523809524</v>
      </c>
      <c r="AM16" s="12" t="n">
        <v>6.285714285714286</v>
      </c>
      <c r="AN16" s="12" t="n">
        <v>28.238095238095237</v>
      </c>
      <c r="AO16" s="12" t="n">
        <v>11.904761904761905</v>
      </c>
      <c r="AP16" s="12" t="n">
        <v>18.19047619047619</v>
      </c>
      <c r="AQ16" s="12" t="n">
        <v>25.571428571428573</v>
      </c>
      <c r="AR16" s="12" t="n">
        <v>10.285714285714286</v>
      </c>
      <c r="AS16" s="12" t="n">
        <v>124.14285714285714</v>
      </c>
      <c r="AT16" s="13" t="n">
        <v>5898.666666666667</v>
      </c>
      <c r="AU16" s="14"/>
      <c r="AW16" s="17" t="s">
        <v>47</v>
      </c>
      <c r="AX16" s="22">
        <f>SUM(AA21:AD26,AA40:AD41)</f>
        <v>18885.499999999996</v>
      </c>
      <c r="AY16" s="22">
        <f>SUM(H21:K26,H40:K41,Z21:Z26,Z40:Z41)</f>
        <v>4797.8000000000011</v>
      </c>
      <c r="AZ16" s="22">
        <f>SUM(AE21:AJ26,AE40:AJ41)</f>
        <v>2111.5499999999997</v>
      </c>
      <c r="BA16" s="22">
        <f>SUM(B21:G26,B40:G41)</f>
        <v>1514.2499999999998</v>
      </c>
      <c r="BB16" s="22">
        <f>SUM(T21:Y26,T40:Y41,AM21:AN26,AM40:AN41)</f>
        <v>5061.8999999999996</v>
      </c>
      <c r="BC16" s="22">
        <f>SUM(L21:S26,L40:S41,AK21:AL26,AK40:AL41)</f>
        <v>1643.8500000000006</v>
      </c>
      <c r="BD16" s="23">
        <f>SUM(AO21:AR26,AO40:AR41)</f>
        <v>962.55000000000018</v>
      </c>
      <c r="BE16" s="22">
        <f t="shared" si="0"/>
        <v>34977.399999999994</v>
      </c>
    </row>
    <row r="17" spans="1:57">
      <c r="A17" s="1" t="s">
        <v>14</v>
      </c>
      <c r="B17" s="12" t="n">
        <v>39.19047619047619</v>
      </c>
      <c r="C17" s="12" t="n">
        <v>68.9047619047619</v>
      </c>
      <c r="D17" s="12" t="n">
        <v>24.904761904761905</v>
      </c>
      <c r="E17" s="12" t="n">
        <v>27.38095238095238</v>
      </c>
      <c r="F17" s="12" t="n">
        <v>146.33333333333334</v>
      </c>
      <c r="G17" s="12" t="n">
        <v>46.19047619047619</v>
      </c>
      <c r="H17" s="12" t="n">
        <v>119.9047619047619</v>
      </c>
      <c r="I17" s="12" t="n">
        <v>204.9047619047619</v>
      </c>
      <c r="J17" s="12" t="n">
        <v>302.1904761904762</v>
      </c>
      <c r="K17" s="12" t="n">
        <v>163.14285714285714</v>
      </c>
      <c r="L17" s="12" t="n">
        <v>257.3809523809524</v>
      </c>
      <c r="M17" s="12" t="n">
        <v>284.85714285714283</v>
      </c>
      <c r="N17" s="12" t="n">
        <v>196.9047619047619</v>
      </c>
      <c r="O17" s="12" t="n">
        <v>190.71428571428572</v>
      </c>
      <c r="P17" s="12" t="n">
        <v>16.238095238095237</v>
      </c>
      <c r="Q17" s="12" t="n">
        <v>114.9047619047619</v>
      </c>
      <c r="R17" s="12" t="n">
        <v>198.1904761904762</v>
      </c>
      <c r="S17" s="12" t="n">
        <v>338.0</v>
      </c>
      <c r="T17" s="12" t="n">
        <v>25.571428571428573</v>
      </c>
      <c r="U17" s="12" t="n">
        <v>23.952380952380953</v>
      </c>
      <c r="V17" s="12" t="n">
        <v>20.19047619047619</v>
      </c>
      <c r="W17" s="12" t="n">
        <v>6.809523809523809</v>
      </c>
      <c r="X17" s="12" t="n">
        <v>5.714285714285714</v>
      </c>
      <c r="Y17" s="12" t="n">
        <v>14.19047619047619</v>
      </c>
      <c r="Z17" s="12" t="n">
        <v>42.476190476190474</v>
      </c>
      <c r="AA17" s="12" t="n">
        <v>495.6190476190476</v>
      </c>
      <c r="AB17" s="12" t="n">
        <v>493.1904761904762</v>
      </c>
      <c r="AC17" s="12" t="n">
        <v>379.2857142857143</v>
      </c>
      <c r="AD17" s="12" t="n">
        <v>293.7142857142857</v>
      </c>
      <c r="AE17" s="12" t="n">
        <v>84.33333333333333</v>
      </c>
      <c r="AF17" s="12" t="n">
        <v>60.95238095238095</v>
      </c>
      <c r="AG17" s="12" t="n">
        <v>29.38095238095238</v>
      </c>
      <c r="AH17" s="12" t="n">
        <v>36.19047619047619</v>
      </c>
      <c r="AI17" s="12" t="n">
        <v>41.285714285714285</v>
      </c>
      <c r="AJ17" s="12" t="n">
        <v>7.809523809523809</v>
      </c>
      <c r="AK17" s="12" t="n">
        <v>30.476190476190474</v>
      </c>
      <c r="AL17" s="12" t="n">
        <v>79.61904761904762</v>
      </c>
      <c r="AM17" s="12" t="n">
        <v>10.333333333333334</v>
      </c>
      <c r="AN17" s="12" t="n">
        <v>42.95238095238095</v>
      </c>
      <c r="AO17" s="12" t="n">
        <v>7.380952380952381</v>
      </c>
      <c r="AP17" s="12" t="n">
        <v>17.904761904761905</v>
      </c>
      <c r="AQ17" s="12" t="n">
        <v>22.666666666666668</v>
      </c>
      <c r="AR17" s="12" t="n">
        <v>11.714285714285714</v>
      </c>
      <c r="AS17" s="12" t="n">
        <v>43.19047619047619</v>
      </c>
      <c r="AT17" s="13" t="n">
        <v>5067.142857142856</v>
      </c>
      <c r="AU17" s="14"/>
      <c r="AW17" s="1" t="s">
        <v>48</v>
      </c>
      <c r="AX17" s="23">
        <f>SUM(AA13:AD20,AA38:AD39)</f>
        <v>21286.450000000008</v>
      </c>
      <c r="AY17" s="23">
        <f>SUM(H13:K20,H38:K39,Z13:Z20,Z38:Z39)</f>
        <v>8368.1000000000022</v>
      </c>
      <c r="AZ17" s="23">
        <f>SUM(AE13:AJ20,AE38:AJ39)</f>
        <v>3091.6499999999992</v>
      </c>
      <c r="BA17" s="23">
        <f>SUM(B13:G20,B38:G39)</f>
        <v>3783.3499999999995</v>
      </c>
      <c r="BB17" s="23">
        <f>SUM(T13:Y20,T38:Y39,AM13:AN20,AM38:AN39)</f>
        <v>1667.8000000000004</v>
      </c>
      <c r="BC17" s="23">
        <f>SUM(L13:S20,L38:S39,AK13:AL20,AK38:AL39)</f>
        <v>12480.399999999996</v>
      </c>
      <c r="BD17" s="23">
        <f>SUM(AO13:AR20,AO38:AR39)</f>
        <v>695.7</v>
      </c>
      <c r="BE17" s="22">
        <f t="shared" si="0"/>
        <v>51373.450000000004</v>
      </c>
    </row>
    <row r="18" spans="1:57">
      <c r="A18" s="1" t="s">
        <v>15</v>
      </c>
      <c r="B18" s="12" t="n">
        <v>23.714285714285715</v>
      </c>
      <c r="C18" s="12" t="n">
        <v>36.57142857142857</v>
      </c>
      <c r="D18" s="12" t="n">
        <v>9.142857142857142</v>
      </c>
      <c r="E18" s="12" t="n">
        <v>14.19047619047619</v>
      </c>
      <c r="F18" s="12" t="n">
        <v>92.28571428571429</v>
      </c>
      <c r="G18" s="12" t="n">
        <v>24.80952380952381</v>
      </c>
      <c r="H18" s="12" t="n">
        <v>68.52380952380952</v>
      </c>
      <c r="I18" s="12" t="n">
        <v>151.52380952380952</v>
      </c>
      <c r="J18" s="12" t="n">
        <v>174.28571428571428</v>
      </c>
      <c r="K18" s="12" t="n">
        <v>93.42857142857143</v>
      </c>
      <c r="L18" s="12" t="n">
        <v>103.9047619047619</v>
      </c>
      <c r="M18" s="12" t="n">
        <v>140.57142857142858</v>
      </c>
      <c r="N18" s="12" t="n">
        <v>83.95238095238095</v>
      </c>
      <c r="O18" s="12" t="n">
        <v>105.28571428571429</v>
      </c>
      <c r="P18" s="12" t="n">
        <v>110.71428571428571</v>
      </c>
      <c r="Q18" s="12" t="n">
        <v>9.714285714285714</v>
      </c>
      <c r="R18" s="12" t="n">
        <v>71.9047619047619</v>
      </c>
      <c r="S18" s="12" t="n">
        <v>178.52380952380952</v>
      </c>
      <c r="T18" s="12" t="n">
        <v>14.571428571428571</v>
      </c>
      <c r="U18" s="12" t="n">
        <v>8.333333333333334</v>
      </c>
      <c r="V18" s="12" t="n">
        <v>8.761904761904763</v>
      </c>
      <c r="W18" s="12" t="n">
        <v>3.9523809523809526</v>
      </c>
      <c r="X18" s="12" t="n">
        <v>2.9047619047619047</v>
      </c>
      <c r="Y18" s="12" t="n">
        <v>8.285714285714286</v>
      </c>
      <c r="Z18" s="12" t="n">
        <v>19.285714285714285</v>
      </c>
      <c r="AA18" s="12" t="n">
        <v>419.0952380952381</v>
      </c>
      <c r="AB18" s="12" t="n">
        <v>363.76190476190476</v>
      </c>
      <c r="AC18" s="12" t="n">
        <v>277.4761904761905</v>
      </c>
      <c r="AD18" s="12" t="n">
        <v>217.1904761904762</v>
      </c>
      <c r="AE18" s="12" t="n">
        <v>65.9047619047619</v>
      </c>
      <c r="AF18" s="12" t="n">
        <v>51.95238095238095</v>
      </c>
      <c r="AG18" s="12" t="n">
        <v>13.285714285714286</v>
      </c>
      <c r="AH18" s="12" t="n">
        <v>22.19047619047619</v>
      </c>
      <c r="AI18" s="12" t="n">
        <v>38.80952380952381</v>
      </c>
      <c r="AJ18" s="12" t="n">
        <v>5.809523809523809</v>
      </c>
      <c r="AK18" s="12" t="n">
        <v>18.904761904761905</v>
      </c>
      <c r="AL18" s="12" t="n">
        <v>39.95238095238095</v>
      </c>
      <c r="AM18" s="12" t="n">
        <v>3.1904761904761907</v>
      </c>
      <c r="AN18" s="12" t="n">
        <v>20.857142857142858</v>
      </c>
      <c r="AO18" s="12" t="n">
        <v>8.666666666666666</v>
      </c>
      <c r="AP18" s="12" t="n">
        <v>8.476190476190476</v>
      </c>
      <c r="AQ18" s="12" t="n">
        <v>14.476190476190476</v>
      </c>
      <c r="AR18" s="12" t="n">
        <v>5.476190476190476</v>
      </c>
      <c r="AS18" s="12" t="n">
        <v>26.428571428571427</v>
      </c>
      <c r="AT18" s="13" t="n">
        <v>3181.047619047618</v>
      </c>
      <c r="AU18" s="14"/>
      <c r="AW18" s="9" t="s">
        <v>58</v>
      </c>
      <c r="AX18" s="22">
        <f>SUM(AA42:AD45)</f>
        <v>7953.3</v>
      </c>
      <c r="AY18" s="22">
        <f>SUM(Z42:Z45,H42:K45)</f>
        <v>893.9</v>
      </c>
      <c r="AZ18" s="22">
        <f>SUM(AE42:AJ45)</f>
        <v>2504.7000000000003</v>
      </c>
      <c r="BA18" s="22">
        <f>SUM(B42:G45)</f>
        <v>770.89999999999986</v>
      </c>
      <c r="BB18" s="22">
        <f>SUM(T42:Y45, AM42:AN45)</f>
        <v>930.94999999999993</v>
      </c>
      <c r="BC18" s="22">
        <f>SUM(AK42:AL45,L42:S45)</f>
        <v>611.00000000000011</v>
      </c>
      <c r="BD18" s="22">
        <f>SUM(AO42:AR45)</f>
        <v>1077.0500000000002</v>
      </c>
      <c r="BE18" s="22">
        <f t="shared" si="0"/>
        <v>14741.800000000003</v>
      </c>
    </row>
    <row r="19" spans="1:57">
      <c r="A19" s="1" t="s">
        <v>16</v>
      </c>
      <c r="B19" s="12" t="n">
        <v>22.0</v>
      </c>
      <c r="C19" s="12" t="n">
        <v>44.0</v>
      </c>
      <c r="D19" s="12" t="n">
        <v>17.571428571428573</v>
      </c>
      <c r="E19" s="12" t="n">
        <v>20.047619047619047</v>
      </c>
      <c r="F19" s="12" t="n">
        <v>161.8095238095238</v>
      </c>
      <c r="G19" s="12" t="n">
        <v>47.04761904761905</v>
      </c>
      <c r="H19" s="12" t="n">
        <v>82.76190476190476</v>
      </c>
      <c r="I19" s="12" t="n">
        <v>208.04761904761904</v>
      </c>
      <c r="J19" s="12" t="n">
        <v>238.52380952380952</v>
      </c>
      <c r="K19" s="12" t="n">
        <v>120.52380952380952</v>
      </c>
      <c r="L19" s="12" t="n">
        <v>93.9047619047619</v>
      </c>
      <c r="M19" s="12" t="n">
        <v>183.71428571428572</v>
      </c>
      <c r="N19" s="12" t="n">
        <v>108.23809523809524</v>
      </c>
      <c r="O19" s="12" t="n">
        <v>146.9047619047619</v>
      </c>
      <c r="P19" s="12" t="n">
        <v>210.23809523809524</v>
      </c>
      <c r="Q19" s="12" t="n">
        <v>75.33333333333333</v>
      </c>
      <c r="R19" s="12" t="n">
        <v>20.61904761904762</v>
      </c>
      <c r="S19" s="12" t="n">
        <v>193.38095238095238</v>
      </c>
      <c r="T19" s="12" t="n">
        <v>17.142857142857142</v>
      </c>
      <c r="U19" s="12" t="n">
        <v>14.333333333333334</v>
      </c>
      <c r="V19" s="12" t="n">
        <v>14.761904761904763</v>
      </c>
      <c r="W19" s="12" t="n">
        <v>3.761904761904762</v>
      </c>
      <c r="X19" s="12" t="n">
        <v>6.523809523809524</v>
      </c>
      <c r="Y19" s="12" t="n">
        <v>13.047619047619047</v>
      </c>
      <c r="Z19" s="12" t="n">
        <v>14.714285714285714</v>
      </c>
      <c r="AA19" s="12" t="n">
        <v>871.8571428571429</v>
      </c>
      <c r="AB19" s="12" t="n">
        <v>779.0</v>
      </c>
      <c r="AC19" s="12" t="n">
        <v>421.14285714285717</v>
      </c>
      <c r="AD19" s="12" t="n">
        <v>281.14285714285717</v>
      </c>
      <c r="AE19" s="12" t="n">
        <v>65.04761904761905</v>
      </c>
      <c r="AF19" s="12" t="n">
        <v>34.61904761904762</v>
      </c>
      <c r="AG19" s="12" t="n">
        <v>15.380952380952381</v>
      </c>
      <c r="AH19" s="12" t="n">
        <v>24.142857142857142</v>
      </c>
      <c r="AI19" s="12" t="n">
        <v>49.904761904761905</v>
      </c>
      <c r="AJ19" s="12" t="n">
        <v>7.142857142857143</v>
      </c>
      <c r="AK19" s="12" t="n">
        <v>20.0</v>
      </c>
      <c r="AL19" s="12" t="n">
        <v>66.19047619047619</v>
      </c>
      <c r="AM19" s="12" t="n">
        <v>6.523809523809524</v>
      </c>
      <c r="AN19" s="12" t="n">
        <v>21.047619047619047</v>
      </c>
      <c r="AO19" s="12" t="n">
        <v>5.904761904761905</v>
      </c>
      <c r="AP19" s="12" t="n">
        <v>7.428571428571429</v>
      </c>
      <c r="AQ19" s="12" t="n">
        <v>29.761904761904763</v>
      </c>
      <c r="AR19" s="12" t="n">
        <v>8.238095238095237</v>
      </c>
      <c r="AS19" s="12" t="n">
        <v>33.142857142857146</v>
      </c>
      <c r="AT19" s="13" t="n">
        <v>4826.571428571427</v>
      </c>
      <c r="AU19" s="14"/>
      <c r="AW19" s="9" t="s">
        <v>49</v>
      </c>
      <c r="AX19" s="22">
        <f>SUM(AX12:AX18)</f>
        <v>108663.25</v>
      </c>
      <c r="AY19" s="22">
        <f t="shared" ref="AY19:BD19" si="1">SUM(AY12:AY18)</f>
        <v>40356.500000000007</v>
      </c>
      <c r="AZ19" s="22">
        <f t="shared" si="1"/>
        <v>51869.549999999996</v>
      </c>
      <c r="BA19" s="22">
        <f t="shared" si="1"/>
        <v>32338.799999999999</v>
      </c>
      <c r="BB19" s="22">
        <f t="shared" si="1"/>
        <v>34303.1</v>
      </c>
      <c r="BC19" s="22">
        <f t="shared" si="1"/>
        <v>51076.6</v>
      </c>
      <c r="BD19" s="22">
        <f t="shared" si="1"/>
        <v>15437.150000000001</v>
      </c>
      <c r="BE19" s="22">
        <f t="shared" si="0"/>
        <v>334044.94999999995</v>
      </c>
    </row>
    <row r="20" spans="1:57">
      <c r="A20" s="1" t="s">
        <v>17</v>
      </c>
      <c r="B20" s="12" t="n">
        <v>47.38095238095238</v>
      </c>
      <c r="C20" s="12" t="n">
        <v>87.0952380952381</v>
      </c>
      <c r="D20" s="12" t="n">
        <v>46.23809523809524</v>
      </c>
      <c r="E20" s="12" t="n">
        <v>38.76190476190476</v>
      </c>
      <c r="F20" s="12" t="n">
        <v>373.1904761904762</v>
      </c>
      <c r="G20" s="12" t="n">
        <v>70.76190476190476</v>
      </c>
      <c r="H20" s="12" t="n">
        <v>141.71428571428572</v>
      </c>
      <c r="I20" s="12" t="n">
        <v>341.57142857142856</v>
      </c>
      <c r="J20" s="12" t="n">
        <v>346.5238095238095</v>
      </c>
      <c r="K20" s="12" t="n">
        <v>174.66666666666666</v>
      </c>
      <c r="L20" s="12" t="n">
        <v>175.66666666666666</v>
      </c>
      <c r="M20" s="12" t="n">
        <v>390.4761904761905</v>
      </c>
      <c r="N20" s="12" t="n">
        <v>152.23809523809524</v>
      </c>
      <c r="O20" s="12" t="n">
        <v>275.0952380952381</v>
      </c>
      <c r="P20" s="12" t="n">
        <v>366.9047619047619</v>
      </c>
      <c r="Q20" s="12" t="n">
        <v>190.28571428571428</v>
      </c>
      <c r="R20" s="12" t="n">
        <v>197.28571428571428</v>
      </c>
      <c r="S20" s="12" t="n">
        <v>52.38095238095238</v>
      </c>
      <c r="T20" s="12" t="n">
        <v>34.0</v>
      </c>
      <c r="U20" s="12" t="n">
        <v>44.476190476190474</v>
      </c>
      <c r="V20" s="12" t="n">
        <v>27.571428571428573</v>
      </c>
      <c r="W20" s="12" t="n">
        <v>15.19047619047619</v>
      </c>
      <c r="X20" s="12" t="n">
        <v>14.047619047619047</v>
      </c>
      <c r="Y20" s="12" t="n">
        <v>36.714285714285715</v>
      </c>
      <c r="Z20" s="12" t="n">
        <v>26.0</v>
      </c>
      <c r="AA20" s="12" t="n">
        <v>1805.047619047619</v>
      </c>
      <c r="AB20" s="12" t="n">
        <v>1520.7619047619048</v>
      </c>
      <c r="AC20" s="12" t="n">
        <v>700.6190476190476</v>
      </c>
      <c r="AD20" s="12" t="n">
        <v>464.04761904761904</v>
      </c>
      <c r="AE20" s="12" t="n">
        <v>123.61904761904762</v>
      </c>
      <c r="AF20" s="12" t="n">
        <v>59.476190476190474</v>
      </c>
      <c r="AG20" s="12" t="n">
        <v>29.571428571428573</v>
      </c>
      <c r="AH20" s="12" t="n">
        <v>41.333333333333336</v>
      </c>
      <c r="AI20" s="12" t="n">
        <v>81.47619047619048</v>
      </c>
      <c r="AJ20" s="12" t="n">
        <v>10.619047619047619</v>
      </c>
      <c r="AK20" s="12" t="n">
        <v>35.95238095238095</v>
      </c>
      <c r="AL20" s="12" t="n">
        <v>99.0952380952381</v>
      </c>
      <c r="AM20" s="12" t="n">
        <v>17.80952380952381</v>
      </c>
      <c r="AN20" s="12" t="n">
        <v>55.666666666666664</v>
      </c>
      <c r="AO20" s="12" t="n">
        <v>9.952380952380953</v>
      </c>
      <c r="AP20" s="12" t="n">
        <v>10.761904761904763</v>
      </c>
      <c r="AQ20" s="12" t="n">
        <v>64.95238095238095</v>
      </c>
      <c r="AR20" s="12" t="n">
        <v>10.380952380952381</v>
      </c>
      <c r="AS20" s="12" t="n">
        <v>47.666666666666664</v>
      </c>
      <c r="AT20" s="13" t="n">
        <v>8855.047619047622</v>
      </c>
      <c r="AU20" s="14"/>
      <c r="AW20" s="18"/>
      <c r="AX20" s="22"/>
      <c r="AY20" s="22"/>
      <c r="AZ20" s="22"/>
      <c r="BA20" s="22"/>
      <c r="BB20" s="22"/>
      <c r="BC20" s="22"/>
      <c r="BD20" s="22"/>
      <c r="BE20" s="22"/>
    </row>
    <row r="21" spans="1:57">
      <c r="A21" s="1" t="s">
        <v>18</v>
      </c>
      <c r="B21" s="12" t="n">
        <v>29.904761904761905</v>
      </c>
      <c r="C21" s="12" t="n">
        <v>42.42857142857143</v>
      </c>
      <c r="D21" s="12" t="n">
        <v>19.428571428571427</v>
      </c>
      <c r="E21" s="12" t="n">
        <v>21.19047619047619</v>
      </c>
      <c r="F21" s="12" t="n">
        <v>152.85714285714286</v>
      </c>
      <c r="G21" s="12" t="n">
        <v>30.952380952380953</v>
      </c>
      <c r="H21" s="12" t="n">
        <v>134.47619047619048</v>
      </c>
      <c r="I21" s="12" t="n">
        <v>302.95238095238096</v>
      </c>
      <c r="J21" s="12" t="n">
        <v>343.5238095238095</v>
      </c>
      <c r="K21" s="12" t="n">
        <v>28.952380952380953</v>
      </c>
      <c r="L21" s="12" t="n">
        <v>50.23809523809524</v>
      </c>
      <c r="M21" s="12" t="n">
        <v>124.0</v>
      </c>
      <c r="N21" s="12" t="n">
        <v>43.904761904761905</v>
      </c>
      <c r="O21" s="12" t="n">
        <v>27.238095238095237</v>
      </c>
      <c r="P21" s="12" t="n">
        <v>28.19047619047619</v>
      </c>
      <c r="Q21" s="12" t="n">
        <v>13.523809523809524</v>
      </c>
      <c r="R21" s="12" t="n">
        <v>17.428571428571427</v>
      </c>
      <c r="S21" s="12" t="n">
        <v>35.42857142857143</v>
      </c>
      <c r="T21" s="12" t="n">
        <v>21.714285714285715</v>
      </c>
      <c r="U21" s="12" t="n">
        <v>112.9047619047619</v>
      </c>
      <c r="V21" s="12" t="n">
        <v>319.95238095238096</v>
      </c>
      <c r="W21" s="12" t="n">
        <v>115.14285714285714</v>
      </c>
      <c r="X21" s="12" t="n">
        <v>48.333333333333336</v>
      </c>
      <c r="Y21" s="12" t="n">
        <v>84.95238095238095</v>
      </c>
      <c r="Z21" s="12" t="n">
        <v>27.333333333333332</v>
      </c>
      <c r="AA21" s="12" t="n">
        <v>885.9047619047619</v>
      </c>
      <c r="AB21" s="12" t="n">
        <v>946.0952380952381</v>
      </c>
      <c r="AC21" s="12" t="n">
        <v>560.2857142857143</v>
      </c>
      <c r="AD21" s="12" t="n">
        <v>453.6190476190476</v>
      </c>
      <c r="AE21" s="12" t="n">
        <v>102.95238095238095</v>
      </c>
      <c r="AF21" s="12" t="n">
        <v>90.52380952380952</v>
      </c>
      <c r="AG21" s="12" t="n">
        <v>44.333333333333336</v>
      </c>
      <c r="AH21" s="12" t="n">
        <v>51.76190476190476</v>
      </c>
      <c r="AI21" s="12" t="n">
        <v>77.9047619047619</v>
      </c>
      <c r="AJ21" s="12" t="n">
        <v>26.047619047619047</v>
      </c>
      <c r="AK21" s="12" t="n">
        <v>6.714285714285714</v>
      </c>
      <c r="AL21" s="12" t="n">
        <v>15.142857142857142</v>
      </c>
      <c r="AM21" s="12" t="n">
        <v>65.28571428571429</v>
      </c>
      <c r="AN21" s="12" t="n">
        <v>395.8095238095238</v>
      </c>
      <c r="AO21" s="12" t="n">
        <v>20.38095238095238</v>
      </c>
      <c r="AP21" s="12" t="n">
        <v>31.142857142857142</v>
      </c>
      <c r="AQ21" s="12" t="n">
        <v>121.42857142857143</v>
      </c>
      <c r="AR21" s="12" t="n">
        <v>28.333333333333332</v>
      </c>
      <c r="AS21" s="12" t="n">
        <v>6.904761904761905</v>
      </c>
      <c r="AT21" s="13" t="n">
        <v>6107.523809523807</v>
      </c>
      <c r="AU21" s="14"/>
      <c r="AW21" s="17"/>
      <c r="AX21" s="22" t="s">
        <v>43</v>
      </c>
      <c r="AY21" s="22" t="s">
        <v>44</v>
      </c>
      <c r="AZ21" s="22" t="s">
        <v>45</v>
      </c>
      <c r="BA21" s="22" t="s">
        <v>46</v>
      </c>
      <c r="BB21" s="22" t="s">
        <v>47</v>
      </c>
      <c r="BC21" s="22" t="s">
        <v>48</v>
      </c>
      <c r="BD21" s="22" t="s">
        <v>58</v>
      </c>
      <c r="BE21" s="22"/>
    </row>
    <row r="22" spans="1:57">
      <c r="A22" s="1" t="s">
        <v>19</v>
      </c>
      <c r="B22" s="12" t="n">
        <v>17.476190476190474</v>
      </c>
      <c r="C22" s="12" t="n">
        <v>23.428571428571427</v>
      </c>
      <c r="D22" s="12" t="n">
        <v>16.61904761904762</v>
      </c>
      <c r="E22" s="12" t="n">
        <v>22.428571428571427</v>
      </c>
      <c r="F22" s="12" t="n">
        <v>147.04761904761904</v>
      </c>
      <c r="G22" s="12" t="n">
        <v>23.61904761904762</v>
      </c>
      <c r="H22" s="12" t="n">
        <v>135.71428571428572</v>
      </c>
      <c r="I22" s="12" t="n">
        <v>305.76190476190476</v>
      </c>
      <c r="J22" s="12" t="n">
        <v>298.57142857142856</v>
      </c>
      <c r="K22" s="12" t="n">
        <v>23.476190476190474</v>
      </c>
      <c r="L22" s="12" t="n">
        <v>26.38095238095238</v>
      </c>
      <c r="M22" s="12" t="n">
        <v>119.28571428571429</v>
      </c>
      <c r="N22" s="12" t="n">
        <v>18.761904761904763</v>
      </c>
      <c r="O22" s="12" t="n">
        <v>11.142857142857142</v>
      </c>
      <c r="P22" s="12" t="n">
        <v>25.666666666666668</v>
      </c>
      <c r="Q22" s="12" t="n">
        <v>9.142857142857142</v>
      </c>
      <c r="R22" s="12" t="n">
        <v>14.952380952380953</v>
      </c>
      <c r="S22" s="12" t="n">
        <v>40.095238095238095</v>
      </c>
      <c r="T22" s="12" t="n">
        <v>110.28571428571429</v>
      </c>
      <c r="U22" s="12" t="n">
        <v>19.904761904761905</v>
      </c>
      <c r="V22" s="12" t="n">
        <v>129.47619047619048</v>
      </c>
      <c r="W22" s="12" t="n">
        <v>49.142857142857146</v>
      </c>
      <c r="X22" s="12" t="n">
        <v>37.142857142857146</v>
      </c>
      <c r="Y22" s="12" t="n">
        <v>108.04761904761905</v>
      </c>
      <c r="Z22" s="12" t="n">
        <v>14.476190476190476</v>
      </c>
      <c r="AA22" s="12" t="n">
        <v>1480.2380952380952</v>
      </c>
      <c r="AB22" s="12" t="n">
        <v>1461.3333333333333</v>
      </c>
      <c r="AC22" s="12" t="n">
        <v>617.5238095238095</v>
      </c>
      <c r="AD22" s="12" t="n">
        <v>465.4761904761905</v>
      </c>
      <c r="AE22" s="12" t="n">
        <v>106.61904761904762</v>
      </c>
      <c r="AF22" s="12" t="n">
        <v>60.857142857142854</v>
      </c>
      <c r="AG22" s="12" t="n">
        <v>89.71428571428571</v>
      </c>
      <c r="AH22" s="12" t="n">
        <v>39.857142857142854</v>
      </c>
      <c r="AI22" s="12" t="n">
        <v>67.28571428571429</v>
      </c>
      <c r="AJ22" s="12" t="n">
        <v>17.80952380952381</v>
      </c>
      <c r="AK22" s="12" t="n">
        <v>4.523809523809524</v>
      </c>
      <c r="AL22" s="12" t="n">
        <v>7.523809523809524</v>
      </c>
      <c r="AM22" s="12" t="n">
        <v>35.142857142857146</v>
      </c>
      <c r="AN22" s="12" t="n">
        <v>137.28571428571428</v>
      </c>
      <c r="AO22" s="12" t="n">
        <v>21.38095238095238</v>
      </c>
      <c r="AP22" s="12" t="n">
        <v>31.333333333333332</v>
      </c>
      <c r="AQ22" s="12" t="n">
        <v>159.38095238095238</v>
      </c>
      <c r="AR22" s="12" t="n">
        <v>23.476190476190474</v>
      </c>
      <c r="AS22" s="12" t="n">
        <v>5.666666666666667</v>
      </c>
      <c r="AT22" s="13" t="n">
        <v>6580.47619047619</v>
      </c>
      <c r="AU22" s="14"/>
      <c r="AW22" s="17" t="s">
        <v>43</v>
      </c>
      <c r="AX22" s="22">
        <f>AX12</f>
        <v>4524.1499999999996</v>
      </c>
      <c r="AY22" s="22"/>
      <c r="AZ22" s="22"/>
      <c r="BA22" s="22"/>
      <c r="BB22" s="22"/>
      <c r="BC22" s="22"/>
      <c r="BD22" s="22"/>
      <c r="BE22" s="22"/>
    </row>
    <row r="23" spans="1:57">
      <c r="A23" s="1" t="s">
        <v>20</v>
      </c>
      <c r="B23" s="12" t="n">
        <v>27.095238095238095</v>
      </c>
      <c r="C23" s="12" t="n">
        <v>52.80952380952381</v>
      </c>
      <c r="D23" s="12" t="n">
        <v>24.333333333333332</v>
      </c>
      <c r="E23" s="12" t="n">
        <v>32.95238095238095</v>
      </c>
      <c r="F23" s="12" t="n">
        <v>173.28571428571428</v>
      </c>
      <c r="G23" s="12" t="n">
        <v>28.428571428571427</v>
      </c>
      <c r="H23" s="12" t="n">
        <v>137.42857142857142</v>
      </c>
      <c r="I23" s="12" t="n">
        <v>271.76190476190476</v>
      </c>
      <c r="J23" s="12" t="n">
        <v>278.0952380952381</v>
      </c>
      <c r="K23" s="12" t="n">
        <v>30.857142857142858</v>
      </c>
      <c r="L23" s="12" t="n">
        <v>42.80952380952381</v>
      </c>
      <c r="M23" s="12" t="n">
        <v>141.66666666666666</v>
      </c>
      <c r="N23" s="12" t="n">
        <v>24.476190476190474</v>
      </c>
      <c r="O23" s="12" t="n">
        <v>19.761904761904763</v>
      </c>
      <c r="P23" s="12" t="n">
        <v>18.857142857142858</v>
      </c>
      <c r="Q23" s="12" t="n">
        <v>10.666666666666666</v>
      </c>
      <c r="R23" s="12" t="n">
        <v>16.428571428571427</v>
      </c>
      <c r="S23" s="12" t="n">
        <v>27.19047619047619</v>
      </c>
      <c r="T23" s="12" t="n">
        <v>355.0</v>
      </c>
      <c r="U23" s="12" t="n">
        <v>138.38095238095238</v>
      </c>
      <c r="V23" s="12" t="n">
        <v>21.476190476190474</v>
      </c>
      <c r="W23" s="12" t="n">
        <v>71.61904761904762</v>
      </c>
      <c r="X23" s="12" t="n">
        <v>45.57142857142857</v>
      </c>
      <c r="Y23" s="12" t="n">
        <v>162.0</v>
      </c>
      <c r="Z23" s="12" t="n">
        <v>18.0</v>
      </c>
      <c r="AA23" s="12" t="n">
        <v>1275.3809523809523</v>
      </c>
      <c r="AB23" s="12" t="n">
        <v>1228.5714285714287</v>
      </c>
      <c r="AC23" s="12" t="n">
        <v>570.9047619047619</v>
      </c>
      <c r="AD23" s="12" t="n">
        <v>431.14285714285717</v>
      </c>
      <c r="AE23" s="12" t="n">
        <v>101.0</v>
      </c>
      <c r="AF23" s="12" t="n">
        <v>66.76190476190476</v>
      </c>
      <c r="AG23" s="12" t="n">
        <v>48.38095238095238</v>
      </c>
      <c r="AH23" s="12" t="n">
        <v>43.38095238095238</v>
      </c>
      <c r="AI23" s="12" t="n">
        <v>57.19047619047619</v>
      </c>
      <c r="AJ23" s="12" t="n">
        <v>26.476190476190474</v>
      </c>
      <c r="AK23" s="12" t="n">
        <v>9.571428571428571</v>
      </c>
      <c r="AL23" s="12" t="n">
        <v>6.9523809523809526</v>
      </c>
      <c r="AM23" s="12" t="n">
        <v>71.38095238095238</v>
      </c>
      <c r="AN23" s="12" t="n">
        <v>271.42857142857144</v>
      </c>
      <c r="AO23" s="12" t="n">
        <v>18.333333333333332</v>
      </c>
      <c r="AP23" s="12" t="n">
        <v>27.714285714285715</v>
      </c>
      <c r="AQ23" s="12" t="n">
        <v>176.8095238095238</v>
      </c>
      <c r="AR23" s="12" t="n">
        <v>29.19047619047619</v>
      </c>
      <c r="AS23" s="12" t="n">
        <v>5.380952380952381</v>
      </c>
      <c r="AT23" s="13" t="n">
        <v>6636.90476190476</v>
      </c>
      <c r="AU23" s="14"/>
      <c r="AW23" s="17" t="s">
        <v>44</v>
      </c>
      <c r="AX23" s="22">
        <f>AX13+AY12</f>
        <v>30062.049999999996</v>
      </c>
      <c r="AY23" s="22">
        <f>AY13</f>
        <v>1871.45</v>
      </c>
      <c r="AZ23" s="22"/>
      <c r="BA23" s="22"/>
      <c r="BB23" s="22"/>
      <c r="BC23" s="22"/>
      <c r="BD23" s="22"/>
      <c r="BE23" s="22"/>
    </row>
    <row r="24" spans="1:57">
      <c r="A24" s="1" t="s">
        <v>21</v>
      </c>
      <c r="B24" s="12" t="n">
        <v>11.904761904761905</v>
      </c>
      <c r="C24" s="12" t="n">
        <v>10.095238095238095</v>
      </c>
      <c r="D24" s="12" t="n">
        <v>10.952380952380953</v>
      </c>
      <c r="E24" s="12" t="n">
        <v>11.523809523809524</v>
      </c>
      <c r="F24" s="12" t="n">
        <v>103.85714285714286</v>
      </c>
      <c r="G24" s="12" t="n">
        <v>12.333333333333334</v>
      </c>
      <c r="H24" s="12" t="n">
        <v>62.95238095238095</v>
      </c>
      <c r="I24" s="12" t="n">
        <v>158.95238095238096</v>
      </c>
      <c r="J24" s="12" t="n">
        <v>161.0952380952381</v>
      </c>
      <c r="K24" s="12" t="n">
        <v>15.666666666666666</v>
      </c>
      <c r="L24" s="12" t="n">
        <v>21.428571428571427</v>
      </c>
      <c r="M24" s="12" t="n">
        <v>75.14285714285714</v>
      </c>
      <c r="N24" s="12" t="n">
        <v>13.952380952380953</v>
      </c>
      <c r="O24" s="12" t="n">
        <v>5.666666666666667</v>
      </c>
      <c r="P24" s="12" t="n">
        <v>7.380952380952381</v>
      </c>
      <c r="Q24" s="12" t="n">
        <v>5.0</v>
      </c>
      <c r="R24" s="12" t="n">
        <v>2.8095238095238093</v>
      </c>
      <c r="S24" s="12" t="n">
        <v>14.19047619047619</v>
      </c>
      <c r="T24" s="12" t="n">
        <v>136.71428571428572</v>
      </c>
      <c r="U24" s="12" t="n">
        <v>69.52380952380952</v>
      </c>
      <c r="V24" s="12" t="n">
        <v>77.23809523809524</v>
      </c>
      <c r="W24" s="12" t="n">
        <v>13.333333333333334</v>
      </c>
      <c r="X24" s="12" t="n">
        <v>17.333333333333332</v>
      </c>
      <c r="Y24" s="12" t="n">
        <v>95.42857142857143</v>
      </c>
      <c r="Z24" s="12" t="n">
        <v>6.476190476190476</v>
      </c>
      <c r="AA24" s="12" t="n">
        <v>962.1428571428571</v>
      </c>
      <c r="AB24" s="12" t="n">
        <v>893.3809523809524</v>
      </c>
      <c r="AC24" s="12" t="n">
        <v>343.04761904761904</v>
      </c>
      <c r="AD24" s="12" t="n">
        <v>253.42857142857142</v>
      </c>
      <c r="AE24" s="12" t="n">
        <v>53.142857142857146</v>
      </c>
      <c r="AF24" s="12" t="n">
        <v>28.142857142857142</v>
      </c>
      <c r="AG24" s="12" t="n">
        <v>25.714285714285715</v>
      </c>
      <c r="AH24" s="12" t="n">
        <v>16.0</v>
      </c>
      <c r="AI24" s="12" t="n">
        <v>22.61904761904762</v>
      </c>
      <c r="AJ24" s="12" t="n">
        <v>4.857142857142857</v>
      </c>
      <c r="AK24" s="12" t="n">
        <v>2.0952380952380953</v>
      </c>
      <c r="AL24" s="12" t="n">
        <v>2.0476190476190474</v>
      </c>
      <c r="AM24" s="12" t="n">
        <v>14.238095238095237</v>
      </c>
      <c r="AN24" s="12" t="n">
        <v>48.04761904761905</v>
      </c>
      <c r="AO24" s="12" t="n">
        <v>7.0476190476190474</v>
      </c>
      <c r="AP24" s="12" t="n">
        <v>12.333333333333334</v>
      </c>
      <c r="AQ24" s="12" t="n">
        <v>94.38095238095238</v>
      </c>
      <c r="AR24" s="12" t="n">
        <v>15.80952380952381</v>
      </c>
      <c r="AS24" s="12" t="n">
        <v>1.8095238095238095</v>
      </c>
      <c r="AT24" s="13" t="n">
        <v>3921.2380952380963</v>
      </c>
      <c r="AU24" s="14"/>
      <c r="AW24" s="17" t="s">
        <v>45</v>
      </c>
      <c r="AX24" s="22">
        <f>AX14+AZ12</f>
        <v>58045.849999999991</v>
      </c>
      <c r="AY24" s="22">
        <f>AY14+AZ13</f>
        <v>7404.85</v>
      </c>
      <c r="AZ24" s="22">
        <f>AZ14</f>
        <v>8041.2</v>
      </c>
      <c r="BA24" s="22"/>
      <c r="BB24" s="22"/>
      <c r="BC24" s="22"/>
      <c r="BD24" s="22"/>
      <c r="BE24" s="22"/>
    </row>
    <row r="25" spans="1:57">
      <c r="A25" s="1" t="s">
        <v>22</v>
      </c>
      <c r="B25" s="12" t="n">
        <v>10.095238095238095</v>
      </c>
      <c r="C25" s="12" t="n">
        <v>15.047619047619047</v>
      </c>
      <c r="D25" s="12" t="n">
        <v>8.666666666666666</v>
      </c>
      <c r="E25" s="12" t="n">
        <v>11.047619047619047</v>
      </c>
      <c r="F25" s="12" t="n">
        <v>84.66666666666667</v>
      </c>
      <c r="G25" s="12" t="n">
        <v>10.095238095238095</v>
      </c>
      <c r="H25" s="12" t="n">
        <v>47.904761904761905</v>
      </c>
      <c r="I25" s="12" t="n">
        <v>98.52380952380952</v>
      </c>
      <c r="J25" s="12" t="n">
        <v>112.14285714285714</v>
      </c>
      <c r="K25" s="12" t="n">
        <v>11.476190476190476</v>
      </c>
      <c r="L25" s="12" t="n">
        <v>25.38095238095238</v>
      </c>
      <c r="M25" s="12" t="n">
        <v>44.80952380952381</v>
      </c>
      <c r="N25" s="12" t="n">
        <v>8.285714285714286</v>
      </c>
      <c r="O25" s="12" t="n">
        <v>5.0</v>
      </c>
      <c r="P25" s="12" t="n">
        <v>6.904761904761905</v>
      </c>
      <c r="Q25" s="12" t="n">
        <v>3.0476190476190474</v>
      </c>
      <c r="R25" s="12" t="n">
        <v>6.142857142857143</v>
      </c>
      <c r="S25" s="12" t="n">
        <v>13.380952380952381</v>
      </c>
      <c r="T25" s="12" t="n">
        <v>48.76190476190476</v>
      </c>
      <c r="U25" s="12" t="n">
        <v>38.666666666666664</v>
      </c>
      <c r="V25" s="12" t="n">
        <v>45.523809523809526</v>
      </c>
      <c r="W25" s="12" t="n">
        <v>20.952380952380953</v>
      </c>
      <c r="X25" s="12" t="n">
        <v>14.714285714285714</v>
      </c>
      <c r="Y25" s="12" t="n">
        <v>70.76190476190476</v>
      </c>
      <c r="Z25" s="12" t="n">
        <v>5.761904761904762</v>
      </c>
      <c r="AA25" s="12" t="n">
        <v>784.2857142857143</v>
      </c>
      <c r="AB25" s="12" t="n">
        <v>714.1904761904761</v>
      </c>
      <c r="AC25" s="12" t="n">
        <v>245.0952380952381</v>
      </c>
      <c r="AD25" s="12" t="n">
        <v>213.52380952380952</v>
      </c>
      <c r="AE25" s="12" t="n">
        <v>42.04761904761905</v>
      </c>
      <c r="AF25" s="12" t="n">
        <v>28.714285714285715</v>
      </c>
      <c r="AG25" s="12" t="n">
        <v>29.238095238095237</v>
      </c>
      <c r="AH25" s="12" t="n">
        <v>14.285714285714286</v>
      </c>
      <c r="AI25" s="12" t="n">
        <v>21.0</v>
      </c>
      <c r="AJ25" s="12" t="n">
        <v>4.238095238095238</v>
      </c>
      <c r="AK25" s="12" t="n">
        <v>1.1428571428571428</v>
      </c>
      <c r="AL25" s="12" t="n">
        <v>2.4285714285714284</v>
      </c>
      <c r="AM25" s="12" t="n">
        <v>9.285714285714286</v>
      </c>
      <c r="AN25" s="12" t="n">
        <v>21.333333333333332</v>
      </c>
      <c r="AO25" s="12" t="n">
        <v>5.0476190476190474</v>
      </c>
      <c r="AP25" s="12" t="n">
        <v>6.285714285714286</v>
      </c>
      <c r="AQ25" s="12" t="n">
        <v>78.71428571428571</v>
      </c>
      <c r="AR25" s="12" t="n">
        <v>10.285714285714286</v>
      </c>
      <c r="AS25" s="12" t="n">
        <v>0.5238095238095238</v>
      </c>
      <c r="AT25" s="13" t="n">
        <v>2999.4285714285725</v>
      </c>
      <c r="AU25" s="14"/>
      <c r="AW25" s="17" t="s">
        <v>46</v>
      </c>
      <c r="AX25" s="22">
        <f>AX15+BA12</f>
        <v>23575.85</v>
      </c>
      <c r="AY25" s="22">
        <f>AY15+BA13</f>
        <v>11475.149999999998</v>
      </c>
      <c r="AZ25" s="22">
        <f>AZ15+BA14</f>
        <v>5626.6</v>
      </c>
      <c r="BA25" s="22">
        <f>BA15</f>
        <v>6639.5</v>
      </c>
      <c r="BB25" s="22"/>
      <c r="BC25" s="22"/>
      <c r="BD25" s="23"/>
      <c r="BE25" s="22"/>
    </row>
    <row r="26" spans="1:57">
      <c r="A26" s="1" t="s">
        <v>23</v>
      </c>
      <c r="B26" s="12" t="n">
        <v>24.904761904761905</v>
      </c>
      <c r="C26" s="12" t="n">
        <v>37.57142857142857</v>
      </c>
      <c r="D26" s="12" t="n">
        <v>38.19047619047619</v>
      </c>
      <c r="E26" s="12" t="n">
        <v>26.476190476190474</v>
      </c>
      <c r="F26" s="12" t="n">
        <v>74.04761904761905</v>
      </c>
      <c r="G26" s="12" t="n">
        <v>17.523809523809526</v>
      </c>
      <c r="H26" s="12" t="n">
        <v>77.61904761904762</v>
      </c>
      <c r="I26" s="12" t="n">
        <v>180.57142857142858</v>
      </c>
      <c r="J26" s="12" t="n">
        <v>202.95238095238096</v>
      </c>
      <c r="K26" s="12" t="n">
        <v>39.285714285714285</v>
      </c>
      <c r="L26" s="12" t="n">
        <v>54.0</v>
      </c>
      <c r="M26" s="12" t="n">
        <v>98.0</v>
      </c>
      <c r="N26" s="12" t="n">
        <v>23.571428571428573</v>
      </c>
      <c r="O26" s="12" t="n">
        <v>12.571428571428571</v>
      </c>
      <c r="P26" s="12" t="n">
        <v>19.80952380952381</v>
      </c>
      <c r="Q26" s="12" t="n">
        <v>7.619047619047619</v>
      </c>
      <c r="R26" s="12" t="n">
        <v>11.904761904761905</v>
      </c>
      <c r="S26" s="12" t="n">
        <v>37.095238095238095</v>
      </c>
      <c r="T26" s="12" t="n">
        <v>83.47619047619048</v>
      </c>
      <c r="U26" s="12" t="n">
        <v>102.76190476190476</v>
      </c>
      <c r="V26" s="12" t="n">
        <v>151.9047619047619</v>
      </c>
      <c r="W26" s="12" t="n">
        <v>91.33333333333333</v>
      </c>
      <c r="X26" s="12" t="n">
        <v>66.0</v>
      </c>
      <c r="Y26" s="12" t="n">
        <v>19.571428571428573</v>
      </c>
      <c r="Z26" s="12" t="n">
        <v>27.952380952380953</v>
      </c>
      <c r="AA26" s="12" t="n">
        <v>1181.4761904761904</v>
      </c>
      <c r="AB26" s="12" t="n">
        <v>1274.047619047619</v>
      </c>
      <c r="AC26" s="12" t="n">
        <v>682.0</v>
      </c>
      <c r="AD26" s="12" t="n">
        <v>602.3809523809524</v>
      </c>
      <c r="AE26" s="12" t="n">
        <v>219.23809523809524</v>
      </c>
      <c r="AF26" s="12" t="n">
        <v>116.52380952380952</v>
      </c>
      <c r="AG26" s="12" t="n">
        <v>66.57142857142857</v>
      </c>
      <c r="AH26" s="12" t="n">
        <v>38.61904761904762</v>
      </c>
      <c r="AI26" s="12" t="n">
        <v>34.23809523809524</v>
      </c>
      <c r="AJ26" s="12" t="n">
        <v>5.476190476190476</v>
      </c>
      <c r="AK26" s="12" t="n">
        <v>6.904761904761905</v>
      </c>
      <c r="AL26" s="12" t="n">
        <v>13.476190476190476</v>
      </c>
      <c r="AM26" s="12" t="n">
        <v>25.80952380952381</v>
      </c>
      <c r="AN26" s="12" t="n">
        <v>58.80952380952381</v>
      </c>
      <c r="AO26" s="12" t="n">
        <v>8.333333333333334</v>
      </c>
      <c r="AP26" s="12" t="n">
        <v>16.333333333333332</v>
      </c>
      <c r="AQ26" s="12" t="n">
        <v>157.23809523809524</v>
      </c>
      <c r="AR26" s="12" t="n">
        <v>27.80952380952381</v>
      </c>
      <c r="AS26" s="12" t="n">
        <v>5.428571428571429</v>
      </c>
      <c r="AT26" s="13" t="n">
        <v>6067.428571428572</v>
      </c>
      <c r="AU26" s="14"/>
      <c r="AW26" s="9" t="s">
        <v>47</v>
      </c>
      <c r="AX26" s="22">
        <f>AX16+BB12</f>
        <v>37280.25</v>
      </c>
      <c r="AY26" s="22">
        <f>AY16+BB13</f>
        <v>9556.3000000000029</v>
      </c>
      <c r="AZ26" s="22">
        <f>AZ16+BB14</f>
        <v>4100.2999999999993</v>
      </c>
      <c r="BA26" s="22">
        <f>BA16+BB15</f>
        <v>3014.7</v>
      </c>
      <c r="BB26" s="22">
        <f>BB16</f>
        <v>5061.8999999999996</v>
      </c>
      <c r="BC26" s="22"/>
      <c r="BD26" s="22"/>
      <c r="BE26" s="22"/>
    </row>
    <row r="27" spans="1:57">
      <c r="A27" s="1" t="s">
        <v>24</v>
      </c>
      <c r="B27" s="12" t="n">
        <v>30.095238095238095</v>
      </c>
      <c r="C27" s="12" t="n">
        <v>45.95238095238095</v>
      </c>
      <c r="D27" s="12" t="n">
        <v>15.666666666666666</v>
      </c>
      <c r="E27" s="12" t="n">
        <v>16.19047619047619</v>
      </c>
      <c r="F27" s="12" t="n">
        <v>101.0952380952381</v>
      </c>
      <c r="G27" s="12" t="n">
        <v>38.38095238095238</v>
      </c>
      <c r="H27" s="12" t="n">
        <v>68.38095238095238</v>
      </c>
      <c r="I27" s="12" t="n">
        <v>81.85714285714286</v>
      </c>
      <c r="J27" s="12" t="n">
        <v>111.9047619047619</v>
      </c>
      <c r="K27" s="12" t="n">
        <v>40.857142857142854</v>
      </c>
      <c r="L27" s="12" t="n">
        <v>124.85714285714286</v>
      </c>
      <c r="M27" s="12" t="n">
        <v>153.1904761904762</v>
      </c>
      <c r="N27" s="12" t="n">
        <v>51.80952380952381</v>
      </c>
      <c r="O27" s="12" t="n">
        <v>53.80952380952381</v>
      </c>
      <c r="P27" s="12" t="n">
        <v>40.0</v>
      </c>
      <c r="Q27" s="12" t="n">
        <v>20.61904761904762</v>
      </c>
      <c r="R27" s="12" t="n">
        <v>15.80952380952381</v>
      </c>
      <c r="S27" s="12" t="n">
        <v>27.142857142857142</v>
      </c>
      <c r="T27" s="12" t="n">
        <v>25.142857142857142</v>
      </c>
      <c r="U27" s="12" t="n">
        <v>15.047619047619047</v>
      </c>
      <c r="V27" s="12" t="n">
        <v>18.857142857142858</v>
      </c>
      <c r="W27" s="12" t="n">
        <v>6.190476190476191</v>
      </c>
      <c r="X27" s="12" t="n">
        <v>4.238095238095238</v>
      </c>
      <c r="Y27" s="12" t="n">
        <v>28.333333333333332</v>
      </c>
      <c r="Z27" s="12" t="n">
        <v>18.571428571428573</v>
      </c>
      <c r="AA27" s="12" t="n">
        <v>1543.6190476190477</v>
      </c>
      <c r="AB27" s="12" t="n">
        <v>1347.5238095238096</v>
      </c>
      <c r="AC27" s="12" t="n">
        <v>960.6190476190476</v>
      </c>
      <c r="AD27" s="12" t="n">
        <v>754.8095238095239</v>
      </c>
      <c r="AE27" s="12" t="n">
        <v>298.8095238095238</v>
      </c>
      <c r="AF27" s="12" t="n">
        <v>175.85714285714286</v>
      </c>
      <c r="AG27" s="12" t="n">
        <v>54.42857142857143</v>
      </c>
      <c r="AH27" s="12" t="n">
        <v>69.38095238095238</v>
      </c>
      <c r="AI27" s="12" t="n">
        <v>49.42857142857143</v>
      </c>
      <c r="AJ27" s="12" t="n">
        <v>12.571428571428571</v>
      </c>
      <c r="AK27" s="12" t="n">
        <v>11.761904761904763</v>
      </c>
      <c r="AL27" s="12" t="n">
        <v>26.095238095238095</v>
      </c>
      <c r="AM27" s="12" t="n">
        <v>6.095238095238095</v>
      </c>
      <c r="AN27" s="12" t="n">
        <v>45.476190476190474</v>
      </c>
      <c r="AO27" s="12" t="n">
        <v>17.571428571428573</v>
      </c>
      <c r="AP27" s="12" t="n">
        <v>29.047619047619047</v>
      </c>
      <c r="AQ27" s="12" t="n">
        <v>76.19047619047619</v>
      </c>
      <c r="AR27" s="12" t="n">
        <v>32.904761904761905</v>
      </c>
      <c r="AS27" s="12" t="n">
        <v>9.19047619047619</v>
      </c>
      <c r="AT27" s="13" t="n">
        <v>6675.380952380953</v>
      </c>
      <c r="AU27" s="14"/>
      <c r="AW27" s="9" t="s">
        <v>48</v>
      </c>
      <c r="AX27" s="22">
        <f>AX17+BC12</f>
        <v>42563.300000000017</v>
      </c>
      <c r="AY27" s="22">
        <f>AY17+BC13</f>
        <v>16671.7</v>
      </c>
      <c r="AZ27" s="22">
        <f>AZ17+BC14</f>
        <v>6078.15</v>
      </c>
      <c r="BA27" s="22">
        <f>BA17+BC15</f>
        <v>7557.7499999999982</v>
      </c>
      <c r="BB27" s="22">
        <f>BB17+BC16</f>
        <v>3311.650000000001</v>
      </c>
      <c r="BC27" s="22">
        <f>BC17</f>
        <v>12480.399999999996</v>
      </c>
      <c r="BD27" s="22"/>
      <c r="BE27" s="22"/>
    </row>
    <row r="28" spans="1:57">
      <c r="A28" s="1" t="s">
        <v>25</v>
      </c>
      <c r="B28" s="12" t="n">
        <v>414.2857142857143</v>
      </c>
      <c r="C28" s="12" t="n">
        <v>993.4285714285714</v>
      </c>
      <c r="D28" s="12" t="n">
        <v>638.3333333333334</v>
      </c>
      <c r="E28" s="12" t="n">
        <v>801.8095238095239</v>
      </c>
      <c r="F28" s="12" t="n">
        <v>1491.0</v>
      </c>
      <c r="G28" s="12" t="n">
        <v>912.3333333333334</v>
      </c>
      <c r="H28" s="12" t="n">
        <v>1184.3809523809523</v>
      </c>
      <c r="I28" s="12" t="n">
        <v>1471.4761904761904</v>
      </c>
      <c r="J28" s="12" t="n">
        <v>1601.095238095238</v>
      </c>
      <c r="K28" s="12" t="n">
        <v>1009.7619047619048</v>
      </c>
      <c r="L28" s="12" t="n">
        <v>1045.7142857142858</v>
      </c>
      <c r="M28" s="12" t="n">
        <v>808.0952380952381</v>
      </c>
      <c r="N28" s="12" t="n">
        <v>894.7619047619048</v>
      </c>
      <c r="O28" s="12" t="n">
        <v>781.7142857142857</v>
      </c>
      <c r="P28" s="12" t="n">
        <v>615.1904761904761</v>
      </c>
      <c r="Q28" s="12" t="n">
        <v>509.3809523809524</v>
      </c>
      <c r="R28" s="12" t="n">
        <v>994.6666666666666</v>
      </c>
      <c r="S28" s="12" t="n">
        <v>2065.0</v>
      </c>
      <c r="T28" s="12" t="n">
        <v>1097.857142857143</v>
      </c>
      <c r="U28" s="12" t="n">
        <v>1914.047619047619</v>
      </c>
      <c r="V28" s="12" t="n">
        <v>1597.1904761904761</v>
      </c>
      <c r="W28" s="12" t="n">
        <v>1074.7619047619048</v>
      </c>
      <c r="X28" s="12" t="n">
        <v>854.2857142857143</v>
      </c>
      <c r="Y28" s="12" t="n">
        <v>1275.047619047619</v>
      </c>
      <c r="Z28" s="12" t="n">
        <v>1798.8095238095239</v>
      </c>
      <c r="AA28" s="12" t="n">
        <v>199.28571428571428</v>
      </c>
      <c r="AB28" s="12" t="n">
        <v>144.04761904761904</v>
      </c>
      <c r="AC28" s="12" t="n">
        <v>582.8095238095239</v>
      </c>
      <c r="AD28" s="12" t="n">
        <v>566.6666666666666</v>
      </c>
      <c r="AE28" s="12" t="n">
        <v>1114.5238095238096</v>
      </c>
      <c r="AF28" s="12" t="n">
        <v>1752.047619047619</v>
      </c>
      <c r="AG28" s="12" t="n">
        <v>1291.3333333333333</v>
      </c>
      <c r="AH28" s="12" t="n">
        <v>1579.3333333333333</v>
      </c>
      <c r="AI28" s="12" t="n">
        <v>1337.4761904761904</v>
      </c>
      <c r="AJ28" s="12" t="n">
        <v>814.5714285714286</v>
      </c>
      <c r="AK28" s="12" t="n">
        <v>625.8095238095239</v>
      </c>
      <c r="AL28" s="12" t="n">
        <v>2013.2380952380952</v>
      </c>
      <c r="AM28" s="12" t="n">
        <v>632.3333333333334</v>
      </c>
      <c r="AN28" s="12" t="n">
        <v>831.6190476190476</v>
      </c>
      <c r="AO28" s="12" t="n">
        <v>680.7619047619048</v>
      </c>
      <c r="AP28" s="12" t="n">
        <v>572.952380952381</v>
      </c>
      <c r="AQ28" s="12" t="n">
        <v>651.8095238095239</v>
      </c>
      <c r="AR28" s="12" t="n">
        <v>1093.857142857143</v>
      </c>
      <c r="AS28" s="12" t="n">
        <v>1031.904761904762</v>
      </c>
      <c r="AT28" s="13" t="n">
        <v>45360.809523809534</v>
      </c>
      <c r="AU28" s="14"/>
      <c r="AW28" s="9" t="s">
        <v>58</v>
      </c>
      <c r="AX28" s="22">
        <f>AX18+BD12</f>
        <v>16326.3</v>
      </c>
      <c r="AY28" s="22">
        <f>AY18+BD13</f>
        <v>1814.3</v>
      </c>
      <c r="AZ28" s="22">
        <f>AZ18+BD14</f>
        <v>5005.3</v>
      </c>
      <c r="BA28" s="22">
        <f>BA18+BD15</f>
        <v>1678.7499999999998</v>
      </c>
      <c r="BB28" s="22">
        <f>BB18+BD16</f>
        <v>1893.5</v>
      </c>
      <c r="BC28" s="22">
        <f>SUM(BC18,BD17)</f>
        <v>1306.7000000000003</v>
      </c>
      <c r="BD28" s="22">
        <f>BD18</f>
        <v>1077.0500000000002</v>
      </c>
      <c r="BE28" s="22">
        <f>SUM(AX22:BD28)</f>
        <v>334044.95000000007</v>
      </c>
    </row>
    <row r="29" spans="1:57">
      <c r="A29" s="1" t="s">
        <v>26</v>
      </c>
      <c r="B29" s="12" t="n">
        <v>385.76190476190476</v>
      </c>
      <c r="C29" s="12" t="n">
        <v>978.5714285714286</v>
      </c>
      <c r="D29" s="12" t="n">
        <v>614.952380952381</v>
      </c>
      <c r="E29" s="12" t="n">
        <v>699.5238095238095</v>
      </c>
      <c r="F29" s="12" t="n">
        <v>1108.857142857143</v>
      </c>
      <c r="G29" s="12" t="n">
        <v>798.9047619047619</v>
      </c>
      <c r="H29" s="12" t="n">
        <v>1073.0</v>
      </c>
      <c r="I29" s="12" t="n">
        <v>1208.8095238095239</v>
      </c>
      <c r="J29" s="12" t="n">
        <v>1202.7142857142858</v>
      </c>
      <c r="K29" s="12" t="n">
        <v>904.7619047619048</v>
      </c>
      <c r="L29" s="12" t="n">
        <v>1034.2857142857142</v>
      </c>
      <c r="M29" s="12" t="n">
        <v>664.6190476190476</v>
      </c>
      <c r="N29" s="12" t="n">
        <v>707.3333333333334</v>
      </c>
      <c r="O29" s="12" t="n">
        <v>680.7142857142857</v>
      </c>
      <c r="P29" s="12" t="n">
        <v>527.2857142857143</v>
      </c>
      <c r="Q29" s="12" t="n">
        <v>399.95238095238096</v>
      </c>
      <c r="R29" s="12" t="n">
        <v>800.047619047619</v>
      </c>
      <c r="S29" s="12" t="n">
        <v>1542.0</v>
      </c>
      <c r="T29" s="12" t="n">
        <v>997.047619047619</v>
      </c>
      <c r="U29" s="12" t="n">
        <v>1547.3333333333333</v>
      </c>
      <c r="V29" s="12" t="n">
        <v>1192.4285714285713</v>
      </c>
      <c r="W29" s="12" t="n">
        <v>807.8571428571429</v>
      </c>
      <c r="X29" s="12" t="n">
        <v>631.0</v>
      </c>
      <c r="Y29" s="12" t="n">
        <v>1120.952380952381</v>
      </c>
      <c r="Z29" s="12" t="n">
        <v>1443.904761904762</v>
      </c>
      <c r="AA29" s="12" t="n">
        <v>142.42857142857142</v>
      </c>
      <c r="AB29" s="12" t="n">
        <v>158.85714285714286</v>
      </c>
      <c r="AC29" s="12" t="n">
        <v>215.61904761904762</v>
      </c>
      <c r="AD29" s="12" t="n">
        <v>522.8571428571429</v>
      </c>
      <c r="AE29" s="12" t="n">
        <v>1482.6190476190477</v>
      </c>
      <c r="AF29" s="12" t="n">
        <v>2387.6190476190477</v>
      </c>
      <c r="AG29" s="12" t="n">
        <v>1789.1904761904761</v>
      </c>
      <c r="AH29" s="12" t="n">
        <v>2764.904761904762</v>
      </c>
      <c r="AI29" s="12" t="n">
        <v>1839.8095238095239</v>
      </c>
      <c r="AJ29" s="12" t="n">
        <v>1091.6190476190477</v>
      </c>
      <c r="AK29" s="12" t="n">
        <v>513.4285714285714</v>
      </c>
      <c r="AL29" s="12" t="n">
        <v>1410.142857142857</v>
      </c>
      <c r="AM29" s="12" t="n">
        <v>504.7142857142857</v>
      </c>
      <c r="AN29" s="12" t="n">
        <v>777.4285714285714</v>
      </c>
      <c r="AO29" s="12" t="n">
        <v>877.0</v>
      </c>
      <c r="AP29" s="12" t="n">
        <v>724.0952380952381</v>
      </c>
      <c r="AQ29" s="12" t="n">
        <v>640.952380952381</v>
      </c>
      <c r="AR29" s="12" t="n">
        <v>1488.904761904762</v>
      </c>
      <c r="AS29" s="12" t="n">
        <v>691.8095238095239</v>
      </c>
      <c r="AT29" s="13" t="n">
        <v>43096.619047619046</v>
      </c>
      <c r="AU29" s="14"/>
      <c r="AX29" s="15"/>
    </row>
    <row r="30" spans="1:57">
      <c r="A30" s="1" t="s">
        <v>27</v>
      </c>
      <c r="B30" s="12" t="n">
        <v>388.3809523809524</v>
      </c>
      <c r="C30" s="12" t="n">
        <v>742.2380952380952</v>
      </c>
      <c r="D30" s="12" t="n">
        <v>367.2857142857143</v>
      </c>
      <c r="E30" s="12" t="n">
        <v>444.57142857142856</v>
      </c>
      <c r="F30" s="12" t="n">
        <v>1200.6190476190477</v>
      </c>
      <c r="G30" s="12" t="n">
        <v>430.85714285714283</v>
      </c>
      <c r="H30" s="12" t="n">
        <v>778.4761904761905</v>
      </c>
      <c r="I30" s="12" t="n">
        <v>800.0952380952381</v>
      </c>
      <c r="J30" s="12" t="n">
        <v>877.6666666666666</v>
      </c>
      <c r="K30" s="12" t="n">
        <v>623.1428571428571</v>
      </c>
      <c r="L30" s="12" t="n">
        <v>780.8571428571429</v>
      </c>
      <c r="M30" s="12" t="n">
        <v>662.9047619047619</v>
      </c>
      <c r="N30" s="12" t="n">
        <v>474.7142857142857</v>
      </c>
      <c r="O30" s="12" t="n">
        <v>455.2857142857143</v>
      </c>
      <c r="P30" s="12" t="n">
        <v>311.6190476190476</v>
      </c>
      <c r="Q30" s="12" t="n">
        <v>238.52380952380952</v>
      </c>
      <c r="R30" s="12" t="n">
        <v>334.9047619047619</v>
      </c>
      <c r="S30" s="12" t="n">
        <v>579.0952380952381</v>
      </c>
      <c r="T30" s="12" t="n">
        <v>441.04761904761904</v>
      </c>
      <c r="U30" s="12" t="n">
        <v>498.1904761904762</v>
      </c>
      <c r="V30" s="12" t="n">
        <v>477.76190476190476</v>
      </c>
      <c r="W30" s="12" t="n">
        <v>266.0</v>
      </c>
      <c r="X30" s="12" t="n">
        <v>195.66666666666666</v>
      </c>
      <c r="Y30" s="12" t="n">
        <v>530.1428571428571</v>
      </c>
      <c r="Z30" s="12" t="n">
        <v>874.2857142857143</v>
      </c>
      <c r="AA30" s="12" t="n">
        <v>786.8095238095239</v>
      </c>
      <c r="AB30" s="12" t="n">
        <v>316.2857142857143</v>
      </c>
      <c r="AC30" s="12" t="n">
        <v>173.04761904761904</v>
      </c>
      <c r="AD30" s="12" t="n">
        <v>403.95238095238096</v>
      </c>
      <c r="AE30" s="12" t="n">
        <v>1555.2857142857142</v>
      </c>
      <c r="AF30" s="12" t="n">
        <v>1945.1904761904761</v>
      </c>
      <c r="AG30" s="12" t="n">
        <v>1293.5238095238096</v>
      </c>
      <c r="AH30" s="12" t="n">
        <v>2484.6190476190477</v>
      </c>
      <c r="AI30" s="12" t="n">
        <v>1360.095238095238</v>
      </c>
      <c r="AJ30" s="12" t="n">
        <v>684.6190476190476</v>
      </c>
      <c r="AK30" s="12" t="n">
        <v>254.8095238095238</v>
      </c>
      <c r="AL30" s="12" t="n">
        <v>650.4761904761905</v>
      </c>
      <c r="AM30" s="12" t="n">
        <v>247.28571428571428</v>
      </c>
      <c r="AN30" s="12" t="n">
        <v>506.76190476190476</v>
      </c>
      <c r="AO30" s="12" t="n">
        <v>482.95238095238096</v>
      </c>
      <c r="AP30" s="12" t="n">
        <v>457.04761904761904</v>
      </c>
      <c r="AQ30" s="12" t="n">
        <v>1844.4761904761904</v>
      </c>
      <c r="AR30" s="12" t="n">
        <v>818.9047619047619</v>
      </c>
      <c r="AS30" s="12" t="n">
        <v>333.42857142857144</v>
      </c>
      <c r="AT30" s="13" t="n">
        <v>30373.90476190476</v>
      </c>
      <c r="AU30" s="14"/>
      <c r="AX30" s="15"/>
    </row>
    <row r="31" spans="1:57">
      <c r="A31" s="1" t="s">
        <v>28</v>
      </c>
      <c r="B31" s="12" t="n">
        <v>270.1904761904762</v>
      </c>
      <c r="C31" s="12" t="n">
        <v>594.2380952380952</v>
      </c>
      <c r="D31" s="12" t="n">
        <v>337.0952380952381</v>
      </c>
      <c r="E31" s="12" t="n">
        <v>394.23809523809524</v>
      </c>
      <c r="F31" s="12" t="n">
        <v>696.5238095238095</v>
      </c>
      <c r="G31" s="12" t="n">
        <v>483.23809523809524</v>
      </c>
      <c r="H31" s="12" t="n">
        <v>724.7619047619048</v>
      </c>
      <c r="I31" s="12" t="n">
        <v>756.1904761904761</v>
      </c>
      <c r="J31" s="12" t="n">
        <v>708.1428571428571</v>
      </c>
      <c r="K31" s="12" t="n">
        <v>483.3809523809524</v>
      </c>
      <c r="L31" s="12" t="n">
        <v>734.3333333333334</v>
      </c>
      <c r="M31" s="12" t="n">
        <v>445.7142857142857</v>
      </c>
      <c r="N31" s="12" t="n">
        <v>379.57142857142856</v>
      </c>
      <c r="O31" s="12" t="n">
        <v>360.3809523809524</v>
      </c>
      <c r="P31" s="12" t="n">
        <v>263.9047619047619</v>
      </c>
      <c r="Q31" s="12" t="n">
        <v>197.0952380952381</v>
      </c>
      <c r="R31" s="12" t="n">
        <v>261.9047619047619</v>
      </c>
      <c r="S31" s="12" t="n">
        <v>422.04761904761904</v>
      </c>
      <c r="T31" s="12" t="n">
        <v>393.3333333333333</v>
      </c>
      <c r="U31" s="12" t="n">
        <v>414.95238095238096</v>
      </c>
      <c r="V31" s="12" t="n">
        <v>355.4761904761905</v>
      </c>
      <c r="W31" s="12" t="n">
        <v>221.0952380952381</v>
      </c>
      <c r="X31" s="12" t="n">
        <v>176.66666666666666</v>
      </c>
      <c r="Y31" s="12" t="n">
        <v>494.5238095238095</v>
      </c>
      <c r="Z31" s="12" t="n">
        <v>728.2380952380952</v>
      </c>
      <c r="AA31" s="12" t="n">
        <v>532.0952380952381</v>
      </c>
      <c r="AB31" s="12" t="n">
        <v>503.6666666666667</v>
      </c>
      <c r="AC31" s="12" t="n">
        <v>343.0952380952381</v>
      </c>
      <c r="AD31" s="12" t="n">
        <v>84.80952380952381</v>
      </c>
      <c r="AE31" s="12" t="n">
        <v>733.3809523809524</v>
      </c>
      <c r="AF31" s="12" t="n">
        <v>1138.6190476190477</v>
      </c>
      <c r="AG31" s="12" t="n">
        <v>832.0</v>
      </c>
      <c r="AH31" s="12" t="n">
        <v>1468.904761904762</v>
      </c>
      <c r="AI31" s="12" t="n">
        <v>788.1904761904761</v>
      </c>
      <c r="AJ31" s="12" t="n">
        <v>511.1904761904762</v>
      </c>
      <c r="AK31" s="12" t="n">
        <v>212.33333333333334</v>
      </c>
      <c r="AL31" s="12" t="n">
        <v>525.3333333333334</v>
      </c>
      <c r="AM31" s="12" t="n">
        <v>228.0952380952381</v>
      </c>
      <c r="AN31" s="12" t="n">
        <v>441.7142857142857</v>
      </c>
      <c r="AO31" s="12" t="n">
        <v>381.0952380952381</v>
      </c>
      <c r="AP31" s="12" t="n">
        <v>379.8095238095238</v>
      </c>
      <c r="AQ31" s="12" t="n">
        <v>745.7142857142857</v>
      </c>
      <c r="AR31" s="12" t="n">
        <v>560.3333333333334</v>
      </c>
      <c r="AS31" s="12" t="n">
        <v>242.04761904761904</v>
      </c>
      <c r="AT31" s="13" t="n">
        <v>21949.66666666666</v>
      </c>
      <c r="AU31" s="14"/>
      <c r="AX31" s="15"/>
    </row>
    <row r="32" spans="1:57">
      <c r="A32" s="1">
        <v>16</v>
      </c>
      <c r="B32" s="12" t="n">
        <v>152.57142857142858</v>
      </c>
      <c r="C32" s="12" t="n">
        <v>176.57142857142858</v>
      </c>
      <c r="D32" s="12" t="n">
        <v>94.85714285714286</v>
      </c>
      <c r="E32" s="12" t="n">
        <v>155.76190476190476</v>
      </c>
      <c r="F32" s="12" t="n">
        <v>378.2857142857143</v>
      </c>
      <c r="G32" s="12" t="n">
        <v>221.47619047619048</v>
      </c>
      <c r="H32" s="12" t="n">
        <v>361.85714285714283</v>
      </c>
      <c r="I32" s="12" t="n">
        <v>382.2857142857143</v>
      </c>
      <c r="J32" s="12" t="n">
        <v>327.57142857142856</v>
      </c>
      <c r="K32" s="12" t="n">
        <v>220.76190476190476</v>
      </c>
      <c r="L32" s="12" t="n">
        <v>274.7142857142857</v>
      </c>
      <c r="M32" s="12" t="n">
        <v>167.28571428571428</v>
      </c>
      <c r="N32" s="12" t="n">
        <v>129.42857142857142</v>
      </c>
      <c r="O32" s="12" t="n">
        <v>108.85714285714286</v>
      </c>
      <c r="P32" s="12" t="n">
        <v>83.80952380952381</v>
      </c>
      <c r="Q32" s="12" t="n">
        <v>63.666666666666664</v>
      </c>
      <c r="R32" s="12" t="n">
        <v>59.04761904761905</v>
      </c>
      <c r="S32" s="12" t="n">
        <v>120.38095238095238</v>
      </c>
      <c r="T32" s="12" t="n">
        <v>95.28571428571429</v>
      </c>
      <c r="U32" s="12" t="n">
        <v>100.04761904761905</v>
      </c>
      <c r="V32" s="12" t="n">
        <v>84.9047619047619</v>
      </c>
      <c r="W32" s="12" t="n">
        <v>47.80952380952381</v>
      </c>
      <c r="X32" s="12" t="n">
        <v>40.333333333333336</v>
      </c>
      <c r="Y32" s="12" t="n">
        <v>191.42857142857142</v>
      </c>
      <c r="Z32" s="12" t="n">
        <v>285.2857142857143</v>
      </c>
      <c r="AA32" s="12" t="n">
        <v>1121.1904761904761</v>
      </c>
      <c r="AB32" s="12" t="n">
        <v>1437.7619047619048</v>
      </c>
      <c r="AC32" s="12" t="n">
        <v>1828.904761904762</v>
      </c>
      <c r="AD32" s="12" t="n">
        <v>827.2857142857143</v>
      </c>
      <c r="AE32" s="12" t="n">
        <v>42.23809523809524</v>
      </c>
      <c r="AF32" s="12" t="n">
        <v>303.85714285714283</v>
      </c>
      <c r="AG32" s="12" t="n">
        <v>400.5238095238095</v>
      </c>
      <c r="AH32" s="12" t="n">
        <v>746.5238095238095</v>
      </c>
      <c r="AI32" s="12" t="n">
        <v>332.2857142857143</v>
      </c>
      <c r="AJ32" s="12" t="n">
        <v>173.42857142857142</v>
      </c>
      <c r="AK32" s="12" t="n">
        <v>52.333333333333336</v>
      </c>
      <c r="AL32" s="12" t="n">
        <v>127.61904761904762</v>
      </c>
      <c r="AM32" s="12" t="n">
        <v>58.57142857142857</v>
      </c>
      <c r="AN32" s="12" t="n">
        <v>143.42857142857142</v>
      </c>
      <c r="AO32" s="12" t="n">
        <v>121.33333333333333</v>
      </c>
      <c r="AP32" s="12" t="n">
        <v>151.85714285714286</v>
      </c>
      <c r="AQ32" s="12" t="n">
        <v>306.9047619047619</v>
      </c>
      <c r="AR32" s="12" t="n">
        <v>261.6666666666667</v>
      </c>
      <c r="AS32" s="12" t="n">
        <v>56.76190476190476</v>
      </c>
      <c r="AT32" s="13" t="n">
        <v>12818.761904761903</v>
      </c>
      <c r="AU32" s="14"/>
      <c r="AX32" s="15"/>
    </row>
    <row r="33" spans="1:50">
      <c r="A33" s="1">
        <v>24</v>
      </c>
      <c r="B33" s="12" t="n">
        <v>149.71428571428572</v>
      </c>
      <c r="C33" s="12" t="n">
        <v>156.9047619047619</v>
      </c>
      <c r="D33" s="12" t="n">
        <v>48.857142857142854</v>
      </c>
      <c r="E33" s="12" t="n">
        <v>100.76190476190476</v>
      </c>
      <c r="F33" s="12" t="n">
        <v>296.7142857142857</v>
      </c>
      <c r="G33" s="12" t="n">
        <v>135.9047619047619</v>
      </c>
      <c r="H33" s="12" t="n">
        <v>235.95238095238096</v>
      </c>
      <c r="I33" s="12" t="n">
        <v>303.8095238095238</v>
      </c>
      <c r="J33" s="12" t="n">
        <v>273.95238095238096</v>
      </c>
      <c r="K33" s="12" t="n">
        <v>125.14285714285714</v>
      </c>
      <c r="L33" s="12" t="n">
        <v>207.95238095238096</v>
      </c>
      <c r="M33" s="12" t="n">
        <v>152.9047619047619</v>
      </c>
      <c r="N33" s="12" t="n">
        <v>86.76190476190476</v>
      </c>
      <c r="O33" s="12" t="n">
        <v>70.52380952380952</v>
      </c>
      <c r="P33" s="12" t="n">
        <v>59.04761904761905</v>
      </c>
      <c r="Q33" s="12" t="n">
        <v>51.42857142857143</v>
      </c>
      <c r="R33" s="12" t="n">
        <v>31.857142857142858</v>
      </c>
      <c r="S33" s="12" t="n">
        <v>57.476190476190474</v>
      </c>
      <c r="T33" s="12" t="n">
        <v>75.23809523809524</v>
      </c>
      <c r="U33" s="12" t="n">
        <v>55.61904761904762</v>
      </c>
      <c r="V33" s="12" t="n">
        <v>57.76190476190476</v>
      </c>
      <c r="W33" s="12" t="n">
        <v>28.047619047619047</v>
      </c>
      <c r="X33" s="12" t="n">
        <v>27.285714285714285</v>
      </c>
      <c r="Y33" s="12" t="n">
        <v>109.04761904761905</v>
      </c>
      <c r="Z33" s="12" t="n">
        <v>184.9047619047619</v>
      </c>
      <c r="AA33" s="12" t="n">
        <v>1516.4761904761904</v>
      </c>
      <c r="AB33" s="12" t="n">
        <v>1947.3333333333333</v>
      </c>
      <c r="AC33" s="12" t="n">
        <v>2276.190476190476</v>
      </c>
      <c r="AD33" s="12" t="n">
        <v>1181.5714285714287</v>
      </c>
      <c r="AE33" s="12" t="n">
        <v>300.85714285714283</v>
      </c>
      <c r="AF33" s="12" t="n">
        <v>50.61904761904762</v>
      </c>
      <c r="AG33" s="12" t="n">
        <v>304.7142857142857</v>
      </c>
      <c r="AH33" s="12" t="n">
        <v>708.3809523809524</v>
      </c>
      <c r="AI33" s="12" t="n">
        <v>298.3333333333333</v>
      </c>
      <c r="AJ33" s="12" t="n">
        <v>156.28571428571428</v>
      </c>
      <c r="AK33" s="12" t="n">
        <v>27.523809523809526</v>
      </c>
      <c r="AL33" s="12" t="n">
        <v>84.14285714285714</v>
      </c>
      <c r="AM33" s="12" t="n">
        <v>40.23809523809524</v>
      </c>
      <c r="AN33" s="12" t="n">
        <v>117.28571428571429</v>
      </c>
      <c r="AO33" s="12" t="n">
        <v>100.71428571428571</v>
      </c>
      <c r="AP33" s="12" t="n">
        <v>148.42857142857142</v>
      </c>
      <c r="AQ33" s="12" t="n">
        <v>250.71428571428572</v>
      </c>
      <c r="AR33" s="12" t="n">
        <v>242.76190476190476</v>
      </c>
      <c r="AS33" s="12" t="n">
        <v>37.76190476190476</v>
      </c>
      <c r="AT33" s="13" t="n">
        <v>12873.904761904761</v>
      </c>
      <c r="AU33" s="14"/>
      <c r="AX33" s="15"/>
    </row>
    <row r="34" spans="1:50">
      <c r="A34" s="1" t="s">
        <v>29</v>
      </c>
      <c r="B34" s="12" t="n">
        <v>40.666666666666664</v>
      </c>
      <c r="C34" s="12" t="n">
        <v>59.666666666666664</v>
      </c>
      <c r="D34" s="12" t="n">
        <v>34.285714285714285</v>
      </c>
      <c r="E34" s="12" t="n">
        <v>37.476190476190474</v>
      </c>
      <c r="F34" s="12" t="n">
        <v>137.14285714285714</v>
      </c>
      <c r="G34" s="12" t="n">
        <v>47.19047619047619</v>
      </c>
      <c r="H34" s="12" t="n">
        <v>80.28571428571429</v>
      </c>
      <c r="I34" s="12" t="n">
        <v>147.1904761904762</v>
      </c>
      <c r="J34" s="12" t="n">
        <v>158.33333333333334</v>
      </c>
      <c r="K34" s="12" t="n">
        <v>64.95238095238095</v>
      </c>
      <c r="L34" s="12" t="n">
        <v>62.095238095238095</v>
      </c>
      <c r="M34" s="12" t="n">
        <v>74.95238095238095</v>
      </c>
      <c r="N34" s="12" t="n">
        <v>40.904761904761905</v>
      </c>
      <c r="O34" s="12" t="n">
        <v>31.428571428571427</v>
      </c>
      <c r="P34" s="12" t="n">
        <v>27.904761904761905</v>
      </c>
      <c r="Q34" s="12" t="n">
        <v>12.0</v>
      </c>
      <c r="R34" s="12" t="n">
        <v>15.523809523809524</v>
      </c>
      <c r="S34" s="12" t="n">
        <v>33.285714285714285</v>
      </c>
      <c r="T34" s="12" t="n">
        <v>38.42857142857143</v>
      </c>
      <c r="U34" s="12" t="n">
        <v>49.57142857142857</v>
      </c>
      <c r="V34" s="12" t="n">
        <v>47.523809523809526</v>
      </c>
      <c r="W34" s="12" t="n">
        <v>17.714285714285715</v>
      </c>
      <c r="X34" s="12" t="n">
        <v>20.666666666666668</v>
      </c>
      <c r="Y34" s="12" t="n">
        <v>50.904761904761905</v>
      </c>
      <c r="Z34" s="12" t="n">
        <v>59.76190476190476</v>
      </c>
      <c r="AA34" s="12" t="n">
        <v>1138.095238095238</v>
      </c>
      <c r="AB34" s="12" t="n">
        <v>1412.0</v>
      </c>
      <c r="AC34" s="12" t="n">
        <v>1475.6666666666667</v>
      </c>
      <c r="AD34" s="12" t="n">
        <v>760.7142857142857</v>
      </c>
      <c r="AE34" s="12" t="n">
        <v>389.8095238095238</v>
      </c>
      <c r="AF34" s="12" t="n">
        <v>321.3809523809524</v>
      </c>
      <c r="AG34" s="12" t="n">
        <v>25.80952380952381</v>
      </c>
      <c r="AH34" s="12" t="n">
        <v>141.47619047619048</v>
      </c>
      <c r="AI34" s="12" t="n">
        <v>78.33333333333333</v>
      </c>
      <c r="AJ34" s="12" t="n">
        <v>71.95238095238095</v>
      </c>
      <c r="AK34" s="12" t="n">
        <v>14.047619047619047</v>
      </c>
      <c r="AL34" s="12" t="n">
        <v>53.095238095238095</v>
      </c>
      <c r="AM34" s="12" t="n">
        <v>14.19047619047619</v>
      </c>
      <c r="AN34" s="12" t="n">
        <v>55.57142857142857</v>
      </c>
      <c r="AO34" s="12" t="n">
        <v>43.142857142857146</v>
      </c>
      <c r="AP34" s="12" t="n">
        <v>76.52380952380952</v>
      </c>
      <c r="AQ34" s="12" t="n">
        <v>127.42857142857143</v>
      </c>
      <c r="AR34" s="12" t="n">
        <v>151.47619047619048</v>
      </c>
      <c r="AS34" s="12" t="n">
        <v>27.333333333333332</v>
      </c>
      <c r="AT34" s="13" t="n">
        <v>7767.904761904762</v>
      </c>
      <c r="AU34" s="14"/>
      <c r="AX34" s="15"/>
    </row>
    <row r="35" spans="1:50">
      <c r="A35" s="1" t="s">
        <v>30</v>
      </c>
      <c r="B35" s="12" t="n">
        <v>61.19047619047619</v>
      </c>
      <c r="C35" s="12" t="n">
        <v>101.85714285714286</v>
      </c>
      <c r="D35" s="12" t="n">
        <v>32.666666666666664</v>
      </c>
      <c r="E35" s="12" t="n">
        <v>38.0</v>
      </c>
      <c r="F35" s="12" t="n">
        <v>110.66666666666667</v>
      </c>
      <c r="G35" s="12" t="n">
        <v>44.476190476190474</v>
      </c>
      <c r="H35" s="12" t="n">
        <v>81.76190476190476</v>
      </c>
      <c r="I35" s="12" t="n">
        <v>119.61904761904762</v>
      </c>
      <c r="J35" s="12" t="n">
        <v>139.71428571428572</v>
      </c>
      <c r="K35" s="12" t="n">
        <v>76.71428571428571</v>
      </c>
      <c r="L35" s="12" t="n">
        <v>96.57142857142857</v>
      </c>
      <c r="M35" s="12" t="n">
        <v>80.61904761904762</v>
      </c>
      <c r="N35" s="12" t="n">
        <v>54.904761904761905</v>
      </c>
      <c r="O35" s="12" t="n">
        <v>48.857142857142854</v>
      </c>
      <c r="P35" s="12" t="n">
        <v>32.333333333333336</v>
      </c>
      <c r="Q35" s="12" t="n">
        <v>22.857142857142858</v>
      </c>
      <c r="R35" s="12" t="n">
        <v>27.142857142857142</v>
      </c>
      <c r="S35" s="12" t="n">
        <v>39.285714285714285</v>
      </c>
      <c r="T35" s="12" t="n">
        <v>47.476190476190474</v>
      </c>
      <c r="U35" s="12" t="n">
        <v>37.95238095238095</v>
      </c>
      <c r="V35" s="12" t="n">
        <v>42.19047619047619</v>
      </c>
      <c r="W35" s="12" t="n">
        <v>18.095238095238095</v>
      </c>
      <c r="X35" s="12" t="n">
        <v>12.238095238095237</v>
      </c>
      <c r="Y35" s="12" t="n">
        <v>40.80952380952381</v>
      </c>
      <c r="Z35" s="12" t="n">
        <v>80.76190476190476</v>
      </c>
      <c r="AA35" s="12" t="n">
        <v>1358.8095238095239</v>
      </c>
      <c r="AB35" s="12" t="n">
        <v>1793.2380952380952</v>
      </c>
      <c r="AC35" s="12" t="n">
        <v>3025.5714285714284</v>
      </c>
      <c r="AD35" s="12" t="n">
        <v>1315.3809523809523</v>
      </c>
      <c r="AE35" s="12" t="n">
        <v>692.7142857142857</v>
      </c>
      <c r="AF35" s="12" t="n">
        <v>704.5238095238095</v>
      </c>
      <c r="AG35" s="12" t="n">
        <v>146.95238095238096</v>
      </c>
      <c r="AH35" s="12" t="n">
        <v>53.523809523809526</v>
      </c>
      <c r="AI35" s="12" t="n">
        <v>150.61904761904762</v>
      </c>
      <c r="AJ35" s="12" t="n">
        <v>125.47619047619048</v>
      </c>
      <c r="AK35" s="12" t="n">
        <v>15.095238095238095</v>
      </c>
      <c r="AL35" s="12" t="n">
        <v>57.80952380952381</v>
      </c>
      <c r="AM35" s="12" t="n">
        <v>21.095238095238095</v>
      </c>
      <c r="AN35" s="12" t="n">
        <v>68.47619047619048</v>
      </c>
      <c r="AO35" s="12" t="n">
        <v>88.95238095238095</v>
      </c>
      <c r="AP35" s="12" t="n">
        <v>155.8095238095238</v>
      </c>
      <c r="AQ35" s="12" t="n">
        <v>120.33333333333333</v>
      </c>
      <c r="AR35" s="12" t="n">
        <v>188.23809523809524</v>
      </c>
      <c r="AS35" s="12" t="n">
        <v>24.61904761904762</v>
      </c>
      <c r="AT35" s="13" t="n">
        <v>11596.000000000002</v>
      </c>
      <c r="AU35" s="14"/>
      <c r="AX35" s="15"/>
    </row>
    <row r="36" spans="1:50">
      <c r="A36" s="1" t="s">
        <v>31</v>
      </c>
      <c r="B36" s="12" t="n">
        <v>61.61904761904762</v>
      </c>
      <c r="C36" s="12" t="n">
        <v>100.38095238095238</v>
      </c>
      <c r="D36" s="12" t="n">
        <v>41.523809523809526</v>
      </c>
      <c r="E36" s="12" t="n">
        <v>39.23809523809524</v>
      </c>
      <c r="F36" s="12" t="n">
        <v>142.38095238095238</v>
      </c>
      <c r="G36" s="12" t="n">
        <v>39.904761904761905</v>
      </c>
      <c r="H36" s="12" t="n">
        <v>89.33333333333333</v>
      </c>
      <c r="I36" s="12" t="n">
        <v>138.28571428571428</v>
      </c>
      <c r="J36" s="12" t="n">
        <v>169.66666666666666</v>
      </c>
      <c r="K36" s="12" t="n">
        <v>87.38095238095238</v>
      </c>
      <c r="L36" s="12" t="n">
        <v>103.71428571428571</v>
      </c>
      <c r="M36" s="12" t="n">
        <v>119.71428571428571</v>
      </c>
      <c r="N36" s="12" t="n">
        <v>64.38095238095238</v>
      </c>
      <c r="O36" s="12" t="n">
        <v>63.904761904761905</v>
      </c>
      <c r="P36" s="12" t="n">
        <v>43.04761904761905</v>
      </c>
      <c r="Q36" s="12" t="n">
        <v>39.285714285714285</v>
      </c>
      <c r="R36" s="12" t="n">
        <v>45.23809523809524</v>
      </c>
      <c r="S36" s="12" t="n">
        <v>76.38095238095238</v>
      </c>
      <c r="T36" s="12" t="n">
        <v>77.38095238095238</v>
      </c>
      <c r="U36" s="12" t="n">
        <v>71.66666666666667</v>
      </c>
      <c r="V36" s="12" t="n">
        <v>55.76190476190476</v>
      </c>
      <c r="W36" s="12" t="n">
        <v>21.047619047619047</v>
      </c>
      <c r="X36" s="12" t="n">
        <v>19.761904761904763</v>
      </c>
      <c r="Y36" s="12" t="n">
        <v>32.333333333333336</v>
      </c>
      <c r="Z36" s="12" t="n">
        <v>59.523809523809526</v>
      </c>
      <c r="AA36" s="12" t="n">
        <v>1251.0</v>
      </c>
      <c r="AB36" s="12" t="n">
        <v>1618.6666666666667</v>
      </c>
      <c r="AC36" s="12" t="n">
        <v>1571.857142857143</v>
      </c>
      <c r="AD36" s="12" t="n">
        <v>777.3333333333334</v>
      </c>
      <c r="AE36" s="12" t="n">
        <v>327.42857142857144</v>
      </c>
      <c r="AF36" s="12" t="n">
        <v>311.14285714285717</v>
      </c>
      <c r="AG36" s="12" t="n">
        <v>80.42857142857143</v>
      </c>
      <c r="AH36" s="12" t="n">
        <v>164.57142857142858</v>
      </c>
      <c r="AI36" s="12" t="n">
        <v>27.904761904761905</v>
      </c>
      <c r="AJ36" s="12" t="n">
        <v>44.19047619047619</v>
      </c>
      <c r="AK36" s="12" t="n">
        <v>30.904761904761905</v>
      </c>
      <c r="AL36" s="12" t="n">
        <v>106.04761904761905</v>
      </c>
      <c r="AM36" s="12" t="n">
        <v>40.142857142857146</v>
      </c>
      <c r="AN36" s="12" t="n">
        <v>88.66666666666667</v>
      </c>
      <c r="AO36" s="12" t="n">
        <v>75.23809523809524</v>
      </c>
      <c r="AP36" s="12" t="n">
        <v>158.0952380952381</v>
      </c>
      <c r="AQ36" s="12" t="n">
        <v>206.42857142857142</v>
      </c>
      <c r="AR36" s="12" t="n">
        <v>256.6190476190476</v>
      </c>
      <c r="AS36" s="12" t="n">
        <v>43.476190476190474</v>
      </c>
      <c r="AT36" s="13" t="n">
        <v>8982.999999999998</v>
      </c>
      <c r="AU36" s="14"/>
      <c r="AX36" s="15"/>
    </row>
    <row r="37" spans="1:50">
      <c r="A37" s="1" t="s">
        <v>32</v>
      </c>
      <c r="B37" s="12" t="n">
        <v>16.714285714285715</v>
      </c>
      <c r="C37" s="12" t="n">
        <v>31.0</v>
      </c>
      <c r="D37" s="12" t="n">
        <v>7.333333333333333</v>
      </c>
      <c r="E37" s="12" t="n">
        <v>9.238095238095237</v>
      </c>
      <c r="F37" s="12" t="n">
        <v>36.476190476190474</v>
      </c>
      <c r="G37" s="12" t="n">
        <v>13.0</v>
      </c>
      <c r="H37" s="12" t="n">
        <v>25.095238095238095</v>
      </c>
      <c r="I37" s="12" t="n">
        <v>64.28571428571429</v>
      </c>
      <c r="J37" s="12" t="n">
        <v>111.66666666666667</v>
      </c>
      <c r="K37" s="12" t="n">
        <v>14.047619047619047</v>
      </c>
      <c r="L37" s="12" t="n">
        <v>14.80952380952381</v>
      </c>
      <c r="M37" s="12" t="n">
        <v>22.666666666666668</v>
      </c>
      <c r="N37" s="12" t="n">
        <v>11.714285714285714</v>
      </c>
      <c r="O37" s="12" t="n">
        <v>9.571428571428571</v>
      </c>
      <c r="P37" s="12" t="n">
        <v>7.571428571428571</v>
      </c>
      <c r="Q37" s="12" t="n">
        <v>6.761904761904762</v>
      </c>
      <c r="R37" s="12" t="n">
        <v>6.809523809523809</v>
      </c>
      <c r="S37" s="12" t="n">
        <v>8.142857142857142</v>
      </c>
      <c r="T37" s="12" t="n">
        <v>27.238095238095237</v>
      </c>
      <c r="U37" s="12" t="n">
        <v>17.952380952380953</v>
      </c>
      <c r="V37" s="12" t="n">
        <v>24.952380952380953</v>
      </c>
      <c r="W37" s="12" t="n">
        <v>3.619047619047619</v>
      </c>
      <c r="X37" s="12" t="n">
        <v>4.619047619047619</v>
      </c>
      <c r="Y37" s="12" t="n">
        <v>5.523809523809524</v>
      </c>
      <c r="Z37" s="12" t="n">
        <v>15.761904761904763</v>
      </c>
      <c r="AA37" s="12" t="n">
        <v>786.1904761904761</v>
      </c>
      <c r="AB37" s="12" t="n">
        <v>956.0</v>
      </c>
      <c r="AC37" s="12" t="n">
        <v>801.0</v>
      </c>
      <c r="AD37" s="12" t="n">
        <v>482.14285714285717</v>
      </c>
      <c r="AE37" s="12" t="n">
        <v>166.42857142857142</v>
      </c>
      <c r="AF37" s="12" t="n">
        <v>161.23809523809524</v>
      </c>
      <c r="AG37" s="12" t="n">
        <v>68.52380952380952</v>
      </c>
      <c r="AH37" s="12" t="n">
        <v>128.47619047619048</v>
      </c>
      <c r="AI37" s="12" t="n">
        <v>45.04761904761905</v>
      </c>
      <c r="AJ37" s="12" t="n">
        <v>12.619047619047619</v>
      </c>
      <c r="AK37" s="12" t="n">
        <v>2.9523809523809526</v>
      </c>
      <c r="AL37" s="12" t="n">
        <v>23.238095238095237</v>
      </c>
      <c r="AM37" s="12" t="n">
        <v>7.714285714285714</v>
      </c>
      <c r="AN37" s="12" t="n">
        <v>30.095238095238095</v>
      </c>
      <c r="AO37" s="12" t="n">
        <v>27.666666666666668</v>
      </c>
      <c r="AP37" s="12" t="n">
        <v>68.42857142857143</v>
      </c>
      <c r="AQ37" s="12" t="n">
        <v>102.28571428571429</v>
      </c>
      <c r="AR37" s="12" t="n">
        <v>114.66666666666667</v>
      </c>
      <c r="AS37" s="12" t="n">
        <v>5.476190476190476</v>
      </c>
      <c r="AT37" s="13" t="n">
        <v>4506.761904761906</v>
      </c>
      <c r="AU37" s="14"/>
      <c r="AX37" s="15"/>
    </row>
    <row r="38" spans="1:50">
      <c r="A38" s="1" t="s">
        <v>33</v>
      </c>
      <c r="B38" s="12" t="n">
        <v>11.142857142857142</v>
      </c>
      <c r="C38" s="12" t="n">
        <v>11.19047619047619</v>
      </c>
      <c r="D38" s="12" t="n">
        <v>5.142857142857143</v>
      </c>
      <c r="E38" s="12" t="n">
        <v>7.714285714285714</v>
      </c>
      <c r="F38" s="12" t="n">
        <v>58.61904761904762</v>
      </c>
      <c r="G38" s="12" t="n">
        <v>16.19047619047619</v>
      </c>
      <c r="H38" s="12" t="n">
        <v>28.285714285714285</v>
      </c>
      <c r="I38" s="12" t="n">
        <v>78.47619047619048</v>
      </c>
      <c r="J38" s="12" t="n">
        <v>104.33333333333333</v>
      </c>
      <c r="K38" s="12" t="n">
        <v>116.47619047619048</v>
      </c>
      <c r="L38" s="12" t="n">
        <v>67.52380952380952</v>
      </c>
      <c r="M38" s="12" t="n">
        <v>145.1904761904762</v>
      </c>
      <c r="N38" s="12" t="n">
        <v>53.666666666666664</v>
      </c>
      <c r="O38" s="12" t="n">
        <v>75.80952380952381</v>
      </c>
      <c r="P38" s="12" t="n">
        <v>33.285714285714285</v>
      </c>
      <c r="Q38" s="12" t="n">
        <v>21.428571428571427</v>
      </c>
      <c r="R38" s="12" t="n">
        <v>20.80952380952381</v>
      </c>
      <c r="S38" s="12" t="n">
        <v>37.23809523809524</v>
      </c>
      <c r="T38" s="12" t="n">
        <v>6.809523809523809</v>
      </c>
      <c r="U38" s="12" t="n">
        <v>4.857142857142857</v>
      </c>
      <c r="V38" s="12" t="n">
        <v>8.0</v>
      </c>
      <c r="W38" s="12" t="n">
        <v>2.0476190476190474</v>
      </c>
      <c r="X38" s="12" t="n">
        <v>1.1428571428571428</v>
      </c>
      <c r="Y38" s="12" t="n">
        <v>7.238095238095238</v>
      </c>
      <c r="Z38" s="12" t="n">
        <v>9.333333333333334</v>
      </c>
      <c r="AA38" s="12" t="n">
        <v>527.0</v>
      </c>
      <c r="AB38" s="12" t="n">
        <v>497.57142857142856</v>
      </c>
      <c r="AC38" s="12" t="n">
        <v>309.42857142857144</v>
      </c>
      <c r="AD38" s="12" t="n">
        <v>231.28571428571428</v>
      </c>
      <c r="AE38" s="12" t="n">
        <v>53.80952380952381</v>
      </c>
      <c r="AF38" s="12" t="n">
        <v>27.571428571428573</v>
      </c>
      <c r="AG38" s="12" t="n">
        <v>15.142857142857142</v>
      </c>
      <c r="AH38" s="12" t="n">
        <v>14.142857142857142</v>
      </c>
      <c r="AI38" s="12" t="n">
        <v>29.571428571428573</v>
      </c>
      <c r="AJ38" s="12" t="n">
        <v>2.8095238095238093</v>
      </c>
      <c r="AK38" s="12" t="n">
        <v>9.80952380952381</v>
      </c>
      <c r="AL38" s="12" t="n">
        <v>112.0</v>
      </c>
      <c r="AM38" s="12" t="n">
        <v>1.7142857142857142</v>
      </c>
      <c r="AN38" s="12" t="n">
        <v>4.285714285714286</v>
      </c>
      <c r="AO38" s="12" t="n">
        <v>2.8095238095238093</v>
      </c>
      <c r="AP38" s="12" t="n">
        <v>5.857142857142857</v>
      </c>
      <c r="AQ38" s="12" t="n">
        <v>20.047619047619047</v>
      </c>
      <c r="AR38" s="12" t="n">
        <v>6.285714285714286</v>
      </c>
      <c r="AS38" s="12" t="n">
        <v>99.28571428571429</v>
      </c>
      <c r="AT38" s="13" t="n">
        <v>2902.3809523809527</v>
      </c>
      <c r="AU38" s="14"/>
      <c r="AX38" s="15"/>
    </row>
    <row r="39" spans="1:50">
      <c r="A39" s="1" t="s">
        <v>34</v>
      </c>
      <c r="B39" s="12" t="n">
        <v>17.952380952380953</v>
      </c>
      <c r="C39" s="12" t="n">
        <v>36.285714285714285</v>
      </c>
      <c r="D39" s="12" t="n">
        <v>19.714285714285715</v>
      </c>
      <c r="E39" s="12" t="n">
        <v>20.19047619047619</v>
      </c>
      <c r="F39" s="12" t="n">
        <v>176.14285714285714</v>
      </c>
      <c r="G39" s="12" t="n">
        <v>25.285714285714285</v>
      </c>
      <c r="H39" s="12" t="n">
        <v>65.57142857142857</v>
      </c>
      <c r="I39" s="12" t="n">
        <v>189.14285714285714</v>
      </c>
      <c r="J39" s="12" t="n">
        <v>215.04761904761904</v>
      </c>
      <c r="K39" s="12" t="n">
        <v>175.9047619047619</v>
      </c>
      <c r="L39" s="12" t="n">
        <v>134.33333333333334</v>
      </c>
      <c r="M39" s="12" t="n">
        <v>488.3333333333333</v>
      </c>
      <c r="N39" s="12" t="n">
        <v>94.71428571428571</v>
      </c>
      <c r="O39" s="12" t="n">
        <v>206.8095238095238</v>
      </c>
      <c r="P39" s="12" t="n">
        <v>72.38095238095238</v>
      </c>
      <c r="Q39" s="12" t="n">
        <v>41.0</v>
      </c>
      <c r="R39" s="12" t="n">
        <v>66.23809523809524</v>
      </c>
      <c r="S39" s="12" t="n">
        <v>94.76190476190476</v>
      </c>
      <c r="T39" s="12" t="n">
        <v>15.047619047619047</v>
      </c>
      <c r="U39" s="12" t="n">
        <v>8.095238095238095</v>
      </c>
      <c r="V39" s="12" t="n">
        <v>7.523809523809524</v>
      </c>
      <c r="W39" s="12" t="n">
        <v>2.380952380952381</v>
      </c>
      <c r="X39" s="12" t="n">
        <v>2.0</v>
      </c>
      <c r="Y39" s="12" t="n">
        <v>14.571428571428571</v>
      </c>
      <c r="Z39" s="12" t="n">
        <v>25.571428571428573</v>
      </c>
      <c r="AA39" s="12" t="n">
        <v>1717.6666666666667</v>
      </c>
      <c r="AB39" s="12" t="n">
        <v>1397.3809523809523</v>
      </c>
      <c r="AC39" s="12" t="n">
        <v>713.2380952380952</v>
      </c>
      <c r="AD39" s="12" t="n">
        <v>582.1428571428571</v>
      </c>
      <c r="AE39" s="12" t="n">
        <v>136.04761904761904</v>
      </c>
      <c r="AF39" s="12" t="n">
        <v>86.61904761904762</v>
      </c>
      <c r="AG39" s="12" t="n">
        <v>59.76190476190476</v>
      </c>
      <c r="AH39" s="12" t="n">
        <v>62.95238095238095</v>
      </c>
      <c r="AI39" s="12" t="n">
        <v>108.66666666666667</v>
      </c>
      <c r="AJ39" s="12" t="n">
        <v>22.714285714285715</v>
      </c>
      <c r="AK39" s="12" t="n">
        <v>125.85714285714286</v>
      </c>
      <c r="AL39" s="12" t="n">
        <v>39.523809523809526</v>
      </c>
      <c r="AM39" s="12" t="n">
        <v>2.6666666666666665</v>
      </c>
      <c r="AN39" s="12" t="n">
        <v>15.80952380952381</v>
      </c>
      <c r="AO39" s="12" t="n">
        <v>18.19047619047619</v>
      </c>
      <c r="AP39" s="12" t="n">
        <v>17.142857142857142</v>
      </c>
      <c r="AQ39" s="12" t="n">
        <v>140.23809523809524</v>
      </c>
      <c r="AR39" s="12" t="n">
        <v>16.142857142857142</v>
      </c>
      <c r="AS39" s="12" t="n">
        <v>41.285714285714285</v>
      </c>
      <c r="AT39" s="13" t="n">
        <v>7519.047619047618</v>
      </c>
      <c r="AU39" s="14"/>
      <c r="AX39" s="15"/>
    </row>
    <row r="40" spans="1:50">
      <c r="A40" s="1" t="s">
        <v>35</v>
      </c>
      <c r="B40" s="12" t="n">
        <v>8.0</v>
      </c>
      <c r="C40" s="12" t="n">
        <v>9.095238095238095</v>
      </c>
      <c r="D40" s="12" t="n">
        <v>5.238095238095238</v>
      </c>
      <c r="E40" s="12" t="n">
        <v>8.285714285714286</v>
      </c>
      <c r="F40" s="12" t="n">
        <v>50.61904761904762</v>
      </c>
      <c r="G40" s="12" t="n">
        <v>7.238095238095238</v>
      </c>
      <c r="H40" s="12" t="n">
        <v>51.523809523809526</v>
      </c>
      <c r="I40" s="12" t="n">
        <v>162.38095238095238</v>
      </c>
      <c r="J40" s="12" t="n">
        <v>158.38095238095238</v>
      </c>
      <c r="K40" s="12" t="n">
        <v>16.952380952380953</v>
      </c>
      <c r="L40" s="12" t="n">
        <v>11.285714285714286</v>
      </c>
      <c r="M40" s="12" t="n">
        <v>57.857142857142854</v>
      </c>
      <c r="N40" s="12" t="n">
        <v>13.142857142857142</v>
      </c>
      <c r="O40" s="12" t="n">
        <v>6.9523809523809526</v>
      </c>
      <c r="P40" s="12" t="n">
        <v>9.095238095238095</v>
      </c>
      <c r="Q40" s="12" t="n">
        <v>3.9523809523809526</v>
      </c>
      <c r="R40" s="12" t="n">
        <v>6.0</v>
      </c>
      <c r="S40" s="12" t="n">
        <v>17.523809523809526</v>
      </c>
      <c r="T40" s="12" t="n">
        <v>60.95238095238095</v>
      </c>
      <c r="U40" s="12" t="n">
        <v>39.42857142857143</v>
      </c>
      <c r="V40" s="12" t="n">
        <v>65.52380952380952</v>
      </c>
      <c r="W40" s="12" t="n">
        <v>15.380952380952381</v>
      </c>
      <c r="X40" s="12" t="n">
        <v>7.476190476190476</v>
      </c>
      <c r="Y40" s="12" t="n">
        <v>29.38095238095238</v>
      </c>
      <c r="Z40" s="12" t="n">
        <v>6.9523809523809526</v>
      </c>
      <c r="AA40" s="12" t="n">
        <v>511.0952380952381</v>
      </c>
      <c r="AB40" s="12" t="n">
        <v>478.95238095238096</v>
      </c>
      <c r="AC40" s="12" t="n">
        <v>281.3809523809524</v>
      </c>
      <c r="AD40" s="12" t="n">
        <v>255.57142857142858</v>
      </c>
      <c r="AE40" s="12" t="n">
        <v>61.095238095238095</v>
      </c>
      <c r="AF40" s="12" t="n">
        <v>41.38095238095238</v>
      </c>
      <c r="AG40" s="12" t="n">
        <v>15.80952380952381</v>
      </c>
      <c r="AH40" s="12" t="n">
        <v>21.38095238095238</v>
      </c>
      <c r="AI40" s="12" t="n">
        <v>36.61904761904762</v>
      </c>
      <c r="AJ40" s="12" t="n">
        <v>8.619047619047619</v>
      </c>
      <c r="AK40" s="12" t="n">
        <v>1.0952380952380953</v>
      </c>
      <c r="AL40" s="12" t="n">
        <v>2.0476190476190474</v>
      </c>
      <c r="AM40" s="12" t="n">
        <v>9.238095238095237</v>
      </c>
      <c r="AN40" s="12" t="n">
        <v>64.95238095238095</v>
      </c>
      <c r="AO40" s="12" t="n">
        <v>11.047619047619047</v>
      </c>
      <c r="AP40" s="12" t="n">
        <v>10.428571428571429</v>
      </c>
      <c r="AQ40" s="12" t="n">
        <v>59.04761904761905</v>
      </c>
      <c r="AR40" s="12" t="n">
        <v>11.428571428571429</v>
      </c>
      <c r="AS40" s="12" t="n">
        <v>0.9047619047619048</v>
      </c>
      <c r="AT40" s="13" t="n">
        <v>2710.7142857142867</v>
      </c>
      <c r="AU40" s="14"/>
      <c r="AX40" s="15"/>
    </row>
    <row r="41" spans="1:50">
      <c r="A41" s="1" t="s">
        <v>36</v>
      </c>
      <c r="B41" s="12" t="n">
        <v>43.19047619047619</v>
      </c>
      <c r="C41" s="12" t="n">
        <v>52.57142857142857</v>
      </c>
      <c r="D41" s="12" t="n">
        <v>17.095238095238095</v>
      </c>
      <c r="E41" s="12" t="n">
        <v>16.238095238095237</v>
      </c>
      <c r="F41" s="12" t="n">
        <v>115.80952380952381</v>
      </c>
      <c r="G41" s="12" t="n">
        <v>28.666666666666668</v>
      </c>
      <c r="H41" s="12" t="n">
        <v>223.28571428571428</v>
      </c>
      <c r="I41" s="12" t="n">
        <v>236.8095238095238</v>
      </c>
      <c r="J41" s="12" t="n">
        <v>326.04761904761904</v>
      </c>
      <c r="K41" s="12" t="n">
        <v>48.38095238095238</v>
      </c>
      <c r="L41" s="12" t="n">
        <v>68.14285714285714</v>
      </c>
      <c r="M41" s="12" t="n">
        <v>172.0952380952381</v>
      </c>
      <c r="N41" s="12" t="n">
        <v>46.857142857142854</v>
      </c>
      <c r="O41" s="12" t="n">
        <v>30.857142857142858</v>
      </c>
      <c r="P41" s="12" t="n">
        <v>40.04761904761905</v>
      </c>
      <c r="Q41" s="12" t="n">
        <v>19.666666666666668</v>
      </c>
      <c r="R41" s="12" t="n">
        <v>19.285714285714285</v>
      </c>
      <c r="S41" s="12" t="n">
        <v>55.285714285714285</v>
      </c>
      <c r="T41" s="12" t="n">
        <v>384.85714285714283</v>
      </c>
      <c r="U41" s="12" t="n">
        <v>145.8095238095238</v>
      </c>
      <c r="V41" s="12" t="n">
        <v>266.85714285714283</v>
      </c>
      <c r="W41" s="12" t="n">
        <v>43.04761904761905</v>
      </c>
      <c r="X41" s="12" t="n">
        <v>25.38095238095238</v>
      </c>
      <c r="Y41" s="12" t="n">
        <v>63.142857142857146</v>
      </c>
      <c r="Z41" s="12" t="n">
        <v>45.714285714285715</v>
      </c>
      <c r="AA41" s="12" t="n">
        <v>664.0</v>
      </c>
      <c r="AB41" s="12" t="n">
        <v>668.6666666666666</v>
      </c>
      <c r="AC41" s="12" t="n">
        <v>598.4761904761905</v>
      </c>
      <c r="AD41" s="12" t="n">
        <v>547.9047619047619</v>
      </c>
      <c r="AE41" s="12" t="n">
        <v>155.28571428571428</v>
      </c>
      <c r="AF41" s="12" t="n">
        <v>137.57142857142858</v>
      </c>
      <c r="AG41" s="12" t="n">
        <v>62.857142857142854</v>
      </c>
      <c r="AH41" s="12" t="n">
        <v>73.80952380952381</v>
      </c>
      <c r="AI41" s="12" t="n">
        <v>86.23809523809524</v>
      </c>
      <c r="AJ41" s="12" t="n">
        <v>29.571428571428573</v>
      </c>
      <c r="AK41" s="12" t="n">
        <v>6.476190476190476</v>
      </c>
      <c r="AL41" s="12" t="n">
        <v>14.666666666666666</v>
      </c>
      <c r="AM41" s="12" t="n">
        <v>69.23809523809524</v>
      </c>
      <c r="AN41" s="12" t="n">
        <v>27.0</v>
      </c>
      <c r="AO41" s="12" t="n">
        <v>28.666666666666668</v>
      </c>
      <c r="AP41" s="12" t="n">
        <v>52.38095238095238</v>
      </c>
      <c r="AQ41" s="12" t="n">
        <v>125.52380952380952</v>
      </c>
      <c r="AR41" s="12" t="n">
        <v>36.333333333333336</v>
      </c>
      <c r="AS41" s="12" t="n">
        <v>11.761904761904763</v>
      </c>
      <c r="AT41" s="13" t="n">
        <v>5931.57142857143</v>
      </c>
      <c r="AU41" s="14"/>
      <c r="AX41" s="15"/>
    </row>
    <row r="42" spans="1:50">
      <c r="A42" s="1" t="s">
        <v>53</v>
      </c>
      <c r="B42" s="12" t="n">
        <v>12.047619047619047</v>
      </c>
      <c r="C42" s="12" t="n">
        <v>28.333333333333332</v>
      </c>
      <c r="D42" s="12" t="n">
        <v>10.285714285714286</v>
      </c>
      <c r="E42" s="12" t="n">
        <v>5.190476190476191</v>
      </c>
      <c r="F42" s="12" t="n">
        <v>32.523809523809526</v>
      </c>
      <c r="G42" s="12" t="n">
        <v>9.476190476190476</v>
      </c>
      <c r="H42" s="12" t="n">
        <v>18.19047619047619</v>
      </c>
      <c r="I42" s="12" t="n">
        <v>61.476190476190474</v>
      </c>
      <c r="J42" s="12" t="n">
        <v>83.23809523809524</v>
      </c>
      <c r="K42" s="12" t="n">
        <v>12.714285714285714</v>
      </c>
      <c r="L42" s="12" t="n">
        <v>13.142857142857142</v>
      </c>
      <c r="M42" s="12" t="n">
        <v>24.666666666666668</v>
      </c>
      <c r="N42" s="12" t="n">
        <v>13.380952380952381</v>
      </c>
      <c r="O42" s="12" t="n">
        <v>13.19047619047619</v>
      </c>
      <c r="P42" s="12" t="n">
        <v>6.714285714285714</v>
      </c>
      <c r="Q42" s="12" t="n">
        <v>8.761904761904763</v>
      </c>
      <c r="R42" s="12" t="n">
        <v>6.0</v>
      </c>
      <c r="S42" s="12" t="n">
        <v>9.619047619047619</v>
      </c>
      <c r="T42" s="12" t="n">
        <v>19.857142857142858</v>
      </c>
      <c r="U42" s="12" t="n">
        <v>23.142857142857142</v>
      </c>
      <c r="V42" s="12" t="n">
        <v>18.095238095238095</v>
      </c>
      <c r="W42" s="12" t="n">
        <v>7.761904761904762</v>
      </c>
      <c r="X42" s="12" t="n">
        <v>4.714285714285714</v>
      </c>
      <c r="Y42" s="12" t="n">
        <v>9.285714285714286</v>
      </c>
      <c r="Z42" s="12" t="n">
        <v>17.428571428571427</v>
      </c>
      <c r="AA42" s="12" t="n">
        <v>643.8095238095239</v>
      </c>
      <c r="AB42" s="12" t="n">
        <v>789.6666666666666</v>
      </c>
      <c r="AC42" s="12" t="n">
        <v>552.8095238095239</v>
      </c>
      <c r="AD42" s="12" t="n">
        <v>378.7142857142857</v>
      </c>
      <c r="AE42" s="12" t="n">
        <v>125.76190476190476</v>
      </c>
      <c r="AF42" s="12" t="n">
        <v>104.76190476190476</v>
      </c>
      <c r="AG42" s="12" t="n">
        <v>40.714285714285715</v>
      </c>
      <c r="AH42" s="12" t="n">
        <v>96.38095238095238</v>
      </c>
      <c r="AI42" s="12" t="n">
        <v>69.33333333333333</v>
      </c>
      <c r="AJ42" s="12" t="n">
        <v>19.761904761904763</v>
      </c>
      <c r="AK42" s="12" t="n">
        <v>3.619047619047619</v>
      </c>
      <c r="AL42" s="12" t="n">
        <v>17.904761904761905</v>
      </c>
      <c r="AM42" s="12" t="n">
        <v>10.952380952380953</v>
      </c>
      <c r="AN42" s="12" t="n">
        <v>27.142857142857142</v>
      </c>
      <c r="AO42" s="12" t="n">
        <v>12.619047619047619</v>
      </c>
      <c r="AP42" s="12" t="n">
        <v>37.95238095238095</v>
      </c>
      <c r="AQ42" s="12" t="n">
        <v>51.095238095238095</v>
      </c>
      <c r="AR42" s="12" t="n">
        <v>68.33333333333333</v>
      </c>
      <c r="AS42" s="12" t="n">
        <v>3.9047619047619047</v>
      </c>
      <c r="AT42" s="13" t="n">
        <v>3524.4761904761904</v>
      </c>
      <c r="AU42" s="14"/>
      <c r="AX42" s="15"/>
    </row>
    <row r="43" spans="1:50">
      <c r="A43" s="1" t="s">
        <v>54</v>
      </c>
      <c r="B43" s="12" t="n">
        <v>30.333333333333332</v>
      </c>
      <c r="C43" s="12" t="n">
        <v>47.285714285714285</v>
      </c>
      <c r="D43" s="12" t="n">
        <v>11.047619047619047</v>
      </c>
      <c r="E43" s="12" t="n">
        <v>16.857142857142858</v>
      </c>
      <c r="F43" s="12" t="n">
        <v>51.285714285714285</v>
      </c>
      <c r="G43" s="12" t="n">
        <v>15.80952380952381</v>
      </c>
      <c r="H43" s="12" t="n">
        <v>35.42857142857143</v>
      </c>
      <c r="I43" s="12" t="n">
        <v>51.95238095238095</v>
      </c>
      <c r="J43" s="12" t="n">
        <v>84.9047619047619</v>
      </c>
      <c r="K43" s="12" t="n">
        <v>21.80952380952381</v>
      </c>
      <c r="L43" s="12" t="n">
        <v>32.095238095238095</v>
      </c>
      <c r="M43" s="12" t="n">
        <v>41.142857142857146</v>
      </c>
      <c r="N43" s="12" t="n">
        <v>17.428571428571427</v>
      </c>
      <c r="O43" s="12" t="n">
        <v>18.666666666666668</v>
      </c>
      <c r="P43" s="12" t="n">
        <v>18.523809523809526</v>
      </c>
      <c r="Q43" s="12" t="n">
        <v>7.809523809523809</v>
      </c>
      <c r="R43" s="12" t="n">
        <v>9.142857142857142</v>
      </c>
      <c r="S43" s="12" t="n">
        <v>9.285714285714286</v>
      </c>
      <c r="T43" s="12" t="n">
        <v>30.428571428571427</v>
      </c>
      <c r="U43" s="12" t="n">
        <v>30.38095238095238</v>
      </c>
      <c r="V43" s="12" t="n">
        <v>26.904761904761905</v>
      </c>
      <c r="W43" s="12" t="n">
        <v>11.285714285714286</v>
      </c>
      <c r="X43" s="12" t="n">
        <v>6.904761904761905</v>
      </c>
      <c r="Y43" s="12" t="n">
        <v>17.38095238095238</v>
      </c>
      <c r="Z43" s="12" t="n">
        <v>32.666666666666664</v>
      </c>
      <c r="AA43" s="12" t="n">
        <v>568.5238095238095</v>
      </c>
      <c r="AB43" s="12" t="n">
        <v>666.0952380952381</v>
      </c>
      <c r="AC43" s="12" t="n">
        <v>530.1428571428571</v>
      </c>
      <c r="AD43" s="12" t="n">
        <v>397.95238095238096</v>
      </c>
      <c r="AE43" s="12" t="n">
        <v>154.04761904761904</v>
      </c>
      <c r="AF43" s="12" t="n">
        <v>168.76190476190476</v>
      </c>
      <c r="AG43" s="12" t="n">
        <v>84.80952380952381</v>
      </c>
      <c r="AH43" s="12" t="n">
        <v>179.47619047619048</v>
      </c>
      <c r="AI43" s="12" t="n">
        <v>170.04761904761904</v>
      </c>
      <c r="AJ43" s="12" t="n">
        <v>78.23809523809524</v>
      </c>
      <c r="AK43" s="12" t="n">
        <v>5.095238095238095</v>
      </c>
      <c r="AL43" s="12" t="n">
        <v>17.285714285714285</v>
      </c>
      <c r="AM43" s="12" t="n">
        <v>11.857142857142858</v>
      </c>
      <c r="AN43" s="12" t="n">
        <v>52.95238095238095</v>
      </c>
      <c r="AO43" s="12" t="n">
        <v>40.285714285714285</v>
      </c>
      <c r="AP43" s="12" t="n">
        <v>17.61904761904762</v>
      </c>
      <c r="AQ43" s="12" t="n">
        <v>67.85714285714286</v>
      </c>
      <c r="AR43" s="12" t="n">
        <v>63.95238095238095</v>
      </c>
      <c r="AS43" s="12" t="n">
        <v>3.238095238095238</v>
      </c>
      <c r="AT43" s="13" t="n">
        <v>3954.9999999999995</v>
      </c>
      <c r="AU43" s="14"/>
      <c r="AX43" s="15"/>
    </row>
    <row r="44" spans="1:50">
      <c r="A44" s="1" t="s">
        <v>55</v>
      </c>
      <c r="B44" s="12" t="n">
        <v>47.42857142857143</v>
      </c>
      <c r="C44" s="12" t="n">
        <v>105.04761904761905</v>
      </c>
      <c r="D44" s="12" t="n">
        <v>71.23809523809524</v>
      </c>
      <c r="E44" s="12" t="n">
        <v>107.0</v>
      </c>
      <c r="F44" s="12" t="n">
        <v>249.71428571428572</v>
      </c>
      <c r="G44" s="12" t="n">
        <v>76.9047619047619</v>
      </c>
      <c r="H44" s="12" t="n">
        <v>133.23809523809524</v>
      </c>
      <c r="I44" s="12" t="n">
        <v>105.04761904761905</v>
      </c>
      <c r="J44" s="12" t="n">
        <v>140.76190476190476</v>
      </c>
      <c r="K44" s="12" t="n">
        <v>44.857142857142854</v>
      </c>
      <c r="L44" s="12" t="n">
        <v>59.857142857142854</v>
      </c>
      <c r="M44" s="12" t="n">
        <v>62.857142857142854</v>
      </c>
      <c r="N44" s="12" t="n">
        <v>42.0</v>
      </c>
      <c r="O44" s="12" t="n">
        <v>25.571428571428573</v>
      </c>
      <c r="P44" s="12" t="n">
        <v>21.61904761904762</v>
      </c>
      <c r="Q44" s="12" t="n">
        <v>17.0</v>
      </c>
      <c r="R44" s="12" t="n">
        <v>27.571428571428573</v>
      </c>
      <c r="S44" s="12" t="n">
        <v>61.42857142857143</v>
      </c>
      <c r="T44" s="12" t="n">
        <v>118.0</v>
      </c>
      <c r="U44" s="12" t="n">
        <v>171.9047619047619</v>
      </c>
      <c r="V44" s="12" t="n">
        <v>178.85714285714286</v>
      </c>
      <c r="W44" s="12" t="n">
        <v>92.71428571428571</v>
      </c>
      <c r="X44" s="12" t="n">
        <v>76.57142857142857</v>
      </c>
      <c r="Y44" s="12" t="n">
        <v>153.57142857142858</v>
      </c>
      <c r="Z44" s="12" t="n">
        <v>95.57142857142857</v>
      </c>
      <c r="AA44" s="12" t="n">
        <v>629.952380952381</v>
      </c>
      <c r="AB44" s="12" t="n">
        <v>662.1428571428571</v>
      </c>
      <c r="AC44" s="12" t="n">
        <v>1595.7619047619048</v>
      </c>
      <c r="AD44" s="12" t="n">
        <v>696.6190476190476</v>
      </c>
      <c r="AE44" s="12" t="n">
        <v>295.0952380952381</v>
      </c>
      <c r="AF44" s="12" t="n">
        <v>246.76190476190476</v>
      </c>
      <c r="AG44" s="12" t="n">
        <v>127.33333333333333</v>
      </c>
      <c r="AH44" s="12" t="n">
        <v>126.0</v>
      </c>
      <c r="AI44" s="12" t="n">
        <v>208.1904761904762</v>
      </c>
      <c r="AJ44" s="12" t="n">
        <v>113.66666666666667</v>
      </c>
      <c r="AK44" s="12" t="n">
        <v>19.0</v>
      </c>
      <c r="AL44" s="12" t="n">
        <v>129.8095238095238</v>
      </c>
      <c r="AM44" s="12" t="n">
        <v>65.38095238095238</v>
      </c>
      <c r="AN44" s="12" t="n">
        <v>128.66666666666666</v>
      </c>
      <c r="AO44" s="12" t="n">
        <v>61.19047619047619</v>
      </c>
      <c r="AP44" s="12" t="n">
        <v>68.95238095238095</v>
      </c>
      <c r="AQ44" s="12" t="n">
        <v>61.04761904761905</v>
      </c>
      <c r="AR44" s="12" t="n">
        <v>447.3809523809524</v>
      </c>
      <c r="AS44" s="12" t="n">
        <v>45.0</v>
      </c>
      <c r="AT44" s="13" t="n">
        <v>8014.285714285714</v>
      </c>
      <c r="AU44" s="14"/>
      <c r="AX44" s="15"/>
    </row>
    <row r="45" spans="1:50">
      <c r="A45" s="1" t="s">
        <v>56</v>
      </c>
      <c r="B45" s="12" t="n">
        <v>31.333333333333332</v>
      </c>
      <c r="C45" s="12" t="n">
        <v>60.285714285714285</v>
      </c>
      <c r="D45" s="12" t="n">
        <v>29.238095238095237</v>
      </c>
      <c r="E45" s="12" t="n">
        <v>45.38095238095238</v>
      </c>
      <c r="F45" s="12" t="n">
        <v>216.04761904761904</v>
      </c>
      <c r="G45" s="12" t="n">
        <v>41.19047619047619</v>
      </c>
      <c r="H45" s="12" t="n">
        <v>64.04761904761905</v>
      </c>
      <c r="I45" s="12" t="n">
        <v>117.14285714285714</v>
      </c>
      <c r="J45" s="12" t="n">
        <v>143.38095238095238</v>
      </c>
      <c r="K45" s="12" t="n">
        <v>23.476190476190474</v>
      </c>
      <c r="L45" s="12" t="n">
        <v>31.61904761904762</v>
      </c>
      <c r="M45" s="12" t="n">
        <v>42.285714285714285</v>
      </c>
      <c r="N45" s="12" t="n">
        <v>19.857142857142858</v>
      </c>
      <c r="O45" s="12" t="n">
        <v>9.142857142857142</v>
      </c>
      <c r="P45" s="12" t="n">
        <v>9.285714285714286</v>
      </c>
      <c r="Q45" s="12" t="n">
        <v>5.428571428571429</v>
      </c>
      <c r="R45" s="12" t="n">
        <v>5.095238095238095</v>
      </c>
      <c r="S45" s="12" t="n">
        <v>9.333333333333334</v>
      </c>
      <c r="T45" s="12" t="n">
        <v>27.095238095238095</v>
      </c>
      <c r="U45" s="12" t="n">
        <v>23.61904761904762</v>
      </c>
      <c r="V45" s="12" t="n">
        <v>28.38095238095238</v>
      </c>
      <c r="W45" s="12" t="n">
        <v>13.142857142857142</v>
      </c>
      <c r="X45" s="12" t="n">
        <v>11.714285714285714</v>
      </c>
      <c r="Y45" s="12" t="n">
        <v>24.476190476190474</v>
      </c>
      <c r="Z45" s="12" t="n">
        <v>34.38095238095238</v>
      </c>
      <c r="AA45" s="12" t="n">
        <v>1038.095238095238</v>
      </c>
      <c r="AB45" s="12" t="n">
        <v>1305.2380952380952</v>
      </c>
      <c r="AC45" s="12" t="n">
        <v>829.2380952380952</v>
      </c>
      <c r="AD45" s="12" t="n">
        <v>537.7142857142857</v>
      </c>
      <c r="AE45" s="12" t="n">
        <v>246.33333333333334</v>
      </c>
      <c r="AF45" s="12" t="n">
        <v>242.8095238095238</v>
      </c>
      <c r="AG45" s="12" t="n">
        <v>144.04761904761904</v>
      </c>
      <c r="AH45" s="12" t="n">
        <v>193.61904761904762</v>
      </c>
      <c r="AI45" s="12" t="n">
        <v>257.8095238095238</v>
      </c>
      <c r="AJ45" s="12" t="n">
        <v>130.85714285714286</v>
      </c>
      <c r="AK45" s="12" t="n">
        <v>5.9523809523809526</v>
      </c>
      <c r="AL45" s="12" t="n">
        <v>15.904761904761905</v>
      </c>
      <c r="AM45" s="12" t="n">
        <v>10.333333333333334</v>
      </c>
      <c r="AN45" s="12" t="n">
        <v>35.095238095238095</v>
      </c>
      <c r="AO45" s="12" t="n">
        <v>73.85714285714286</v>
      </c>
      <c r="AP45" s="12" t="n">
        <v>55.80952380952381</v>
      </c>
      <c r="AQ45" s="12" t="n">
        <v>384.42857142857144</v>
      </c>
      <c r="AR45" s="12" t="n">
        <v>38.61904761904762</v>
      </c>
      <c r="AS45" s="12" t="n">
        <v>7.857142857142857</v>
      </c>
      <c r="AT45" s="13" t="n">
        <v>6620.0</v>
      </c>
      <c r="AU45" s="14"/>
      <c r="AX45" s="15"/>
    </row>
    <row r="46" spans="1:50">
      <c r="A46" s="1" t="s">
        <v>62</v>
      </c>
      <c r="B46" s="12" t="n">
        <v>7.142857142857143</v>
      </c>
      <c r="C46" s="12" t="n">
        <v>19.238095238095237</v>
      </c>
      <c r="D46" s="12" t="n">
        <v>11.952380952380953</v>
      </c>
      <c r="E46" s="12" t="n">
        <v>7.714285714285714</v>
      </c>
      <c r="F46" s="12" t="n">
        <v>84.85714285714286</v>
      </c>
      <c r="G46" s="12" t="n">
        <v>14.19047619047619</v>
      </c>
      <c r="H46" s="12" t="n">
        <v>28.61904761904762</v>
      </c>
      <c r="I46" s="12" t="n">
        <v>97.71428571428571</v>
      </c>
      <c r="J46" s="12" t="n">
        <v>111.66666666666667</v>
      </c>
      <c r="K46" s="12" t="n">
        <v>97.57142857142857</v>
      </c>
      <c r="L46" s="12" t="n">
        <v>69.9047619047619</v>
      </c>
      <c r="M46" s="12" t="n">
        <v>208.1904761904762</v>
      </c>
      <c r="N46" s="12" t="n">
        <v>68.0</v>
      </c>
      <c r="O46" s="12" t="n">
        <v>131.14285714285714</v>
      </c>
      <c r="P46" s="12" t="n">
        <v>46.714285714285715</v>
      </c>
      <c r="Q46" s="12" t="n">
        <v>28.857142857142858</v>
      </c>
      <c r="R46" s="12" t="n">
        <v>33.666666666666664</v>
      </c>
      <c r="S46" s="12" t="n">
        <v>51.904761904761905</v>
      </c>
      <c r="T46" s="12" t="n">
        <v>7.523809523809524</v>
      </c>
      <c r="U46" s="12" t="n">
        <v>6.095238095238095</v>
      </c>
      <c r="V46" s="12" t="n">
        <v>4.380952380952381</v>
      </c>
      <c r="W46" s="12" t="n">
        <v>1.619047619047619</v>
      </c>
      <c r="X46" s="12" t="n">
        <v>1.0</v>
      </c>
      <c r="Y46" s="12" t="n">
        <v>6.666666666666667</v>
      </c>
      <c r="Z46" s="12" t="n">
        <v>11.428571428571429</v>
      </c>
      <c r="AA46" s="12" t="n">
        <v>915.7619047619048</v>
      </c>
      <c r="AB46" s="12" t="n">
        <v>721.3333333333334</v>
      </c>
      <c r="AC46" s="12" t="n">
        <v>370.5238095238095</v>
      </c>
      <c r="AD46" s="12" t="n">
        <v>280.04761904761904</v>
      </c>
      <c r="AE46" s="12" t="n">
        <v>65.42857142857143</v>
      </c>
      <c r="AF46" s="12" t="n">
        <v>41.0</v>
      </c>
      <c r="AG46" s="12" t="n">
        <v>30.904761904761905</v>
      </c>
      <c r="AH46" s="12" t="n">
        <v>26.761904761904763</v>
      </c>
      <c r="AI46" s="12" t="n">
        <v>47.523809523809526</v>
      </c>
      <c r="AJ46" s="12" t="n">
        <v>6.523809523809524</v>
      </c>
      <c r="AK46" s="12" t="n">
        <v>110.47619047619048</v>
      </c>
      <c r="AL46" s="12" t="n">
        <v>35.714285714285715</v>
      </c>
      <c r="AM46" s="12" t="n">
        <v>2.4285714285714284</v>
      </c>
      <c r="AN46" s="12" t="n">
        <v>10.333333333333334</v>
      </c>
      <c r="AO46" s="12" t="n">
        <v>3.5238095238095237</v>
      </c>
      <c r="AP46" s="12" t="n">
        <v>3.1904761904761907</v>
      </c>
      <c r="AQ46" s="12" t="n">
        <v>49.04761904761905</v>
      </c>
      <c r="AR46" s="12" t="n">
        <v>7.619047619047619</v>
      </c>
      <c r="AS46" s="12" t="n">
        <v>16.19047619047619</v>
      </c>
      <c r="AT46" s="13" t="n">
        <v>3902.095238095239</v>
      </c>
      <c r="AU46" s="14"/>
      <c r="AX46" s="15"/>
    </row>
    <row r="47" spans="1:50">
      <c r="A47" s="11" t="s">
        <v>49</v>
      </c>
      <c r="B47" s="14" t="n">
        <v>4332.142857142855</v>
      </c>
      <c r="C47" s="14" t="n">
        <v>8274.857142857143</v>
      </c>
      <c r="D47" s="14" t="n">
        <v>4748.04761904762</v>
      </c>
      <c r="E47" s="14" t="n">
        <v>4683.142857142858</v>
      </c>
      <c r="F47" s="14" t="n">
        <v>13769.714285714284</v>
      </c>
      <c r="G47" s="14" t="n">
        <v>5641.952380952382</v>
      </c>
      <c r="H47" s="14" t="n">
        <v>8846.571428571428</v>
      </c>
      <c r="I47" s="14" t="n">
        <v>11959.238095238092</v>
      </c>
      <c r="J47" s="14" t="n">
        <v>13510.619047619046</v>
      </c>
      <c r="K47" s="14" t="n">
        <v>6862.190476190473</v>
      </c>
      <c r="L47" s="14" t="n">
        <v>8379.047619047618</v>
      </c>
      <c r="M47" s="14" t="n">
        <v>9501.380952380952</v>
      </c>
      <c r="N47" s="14" t="n">
        <v>6021.999999999997</v>
      </c>
      <c r="O47" s="14" t="n">
        <v>5987.761904761905</v>
      </c>
      <c r="P47" s="14" t="n">
        <v>5135.666666666666</v>
      </c>
      <c r="Q47" s="14" t="n">
        <v>3354.3333333333326</v>
      </c>
      <c r="R47" s="14" t="n">
        <v>4808.523809523809</v>
      </c>
      <c r="S47" s="14" t="n">
        <v>8852.95238095238</v>
      </c>
      <c r="T47" s="14" t="n">
        <v>6200.523809523812</v>
      </c>
      <c r="U47" s="14" t="n">
        <v>7017.428571428572</v>
      </c>
      <c r="V47" s="14" t="n">
        <v>6619.809523809522</v>
      </c>
      <c r="W47" s="14" t="n">
        <v>3759.52380952381</v>
      </c>
      <c r="X47" s="14" t="n">
        <v>2873.7619047619046</v>
      </c>
      <c r="Y47" s="14" t="n">
        <v>5658.142857142856</v>
      </c>
      <c r="Z47" s="14" t="n">
        <v>7000.428571428571</v>
      </c>
      <c r="AA47" s="14" t="n">
        <v>39451.09523809524</v>
      </c>
      <c r="AB47" s="14" t="n">
        <v>40632.5238095238</v>
      </c>
      <c r="AC47" s="14" t="n">
        <v>34485.5238095238</v>
      </c>
      <c r="AD47" s="14" t="n">
        <v>24051.857142857145</v>
      </c>
      <c r="AE47" s="14" t="n">
        <v>12772.952380952378</v>
      </c>
      <c r="AF47" s="14" t="n">
        <v>13453.476190476189</v>
      </c>
      <c r="AG47" s="14" t="n">
        <v>8353.380952380949</v>
      </c>
      <c r="AH47" s="14" t="n">
        <v>12600.761904761905</v>
      </c>
      <c r="AI47" s="14" t="n">
        <v>9094.523809523807</v>
      </c>
      <c r="AJ47" s="14" t="n">
        <v>4632.190476190476</v>
      </c>
      <c r="AK47" s="14" t="n">
        <v>2960.714285714286</v>
      </c>
      <c r="AL47" s="14" t="n">
        <v>7691.0</v>
      </c>
      <c r="AM47" s="14" t="n">
        <v>2844.2857142857147</v>
      </c>
      <c r="AN47" s="14" t="n">
        <v>5975.666666666669</v>
      </c>
      <c r="AO47" s="14" t="n">
        <v>3614.285714285714</v>
      </c>
      <c r="AP47" s="14" t="n">
        <v>3823.952380952381</v>
      </c>
      <c r="AQ47" s="14" t="n">
        <v>8230.714285714288</v>
      </c>
      <c r="AR47" s="14" t="n">
        <v>6957.857142857143</v>
      </c>
      <c r="AS47" s="14" t="n">
        <v>3828.9523809523807</v>
      </c>
      <c r="AT47" s="14" t="n">
        <v>419255.47619047615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O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7" customHeight="1">
      <c r="A1" s="7" t="s">
        <v>0</v>
      </c>
      <c r="B1" s="8" t="s">
        <v>1</v>
      </c>
      <c r="D1" s="9" t="s">
        <v>60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7.8</v>
      </c>
      <c r="C3" s="12" t="n">
        <v>79.0</v>
      </c>
      <c r="D3" s="12" t="n">
        <v>71.8</v>
      </c>
      <c r="E3" s="12" t="n">
        <v>59.2</v>
      </c>
      <c r="F3" s="12" t="n">
        <v>252.8</v>
      </c>
      <c r="G3" s="12" t="n">
        <v>77.4</v>
      </c>
      <c r="H3" s="12" t="n">
        <v>87.8</v>
      </c>
      <c r="I3" s="12" t="n">
        <v>57.0</v>
      </c>
      <c r="J3" s="12" t="n">
        <v>87.2</v>
      </c>
      <c r="K3" s="12" t="n">
        <v>23.0</v>
      </c>
      <c r="L3" s="12" t="n">
        <v>74.4</v>
      </c>
      <c r="M3" s="12" t="n">
        <v>81.4</v>
      </c>
      <c r="N3" s="12" t="n">
        <v>27.0</v>
      </c>
      <c r="O3" s="12" t="n">
        <v>27.4</v>
      </c>
      <c r="P3" s="12" t="n">
        <v>25.6</v>
      </c>
      <c r="Q3" s="12" t="n">
        <v>14.2</v>
      </c>
      <c r="R3" s="12" t="n">
        <v>11.2</v>
      </c>
      <c r="S3" s="12" t="n">
        <v>27.0</v>
      </c>
      <c r="T3" s="12" t="n">
        <v>15.2</v>
      </c>
      <c r="U3" s="12" t="n">
        <v>5.8</v>
      </c>
      <c r="V3" s="12" t="n">
        <v>16.2</v>
      </c>
      <c r="W3" s="12" t="n">
        <v>4.4</v>
      </c>
      <c r="X3" s="12" t="n">
        <v>6.4</v>
      </c>
      <c r="Y3" s="12" t="n">
        <v>17.2</v>
      </c>
      <c r="Z3" s="12" t="n">
        <v>22.0</v>
      </c>
      <c r="AA3" s="12" t="n">
        <v>150.6</v>
      </c>
      <c r="AB3" s="12" t="n">
        <v>105.4</v>
      </c>
      <c r="AC3" s="12" t="n">
        <v>325.4</v>
      </c>
      <c r="AD3" s="12" t="n">
        <v>122.8</v>
      </c>
      <c r="AE3" s="12" t="n">
        <v>97.0</v>
      </c>
      <c r="AF3" s="12" t="n">
        <v>111.8</v>
      </c>
      <c r="AG3" s="12" t="n">
        <v>25.0</v>
      </c>
      <c r="AH3" s="12" t="n">
        <v>37.4</v>
      </c>
      <c r="AI3" s="12" t="n">
        <v>27.6</v>
      </c>
      <c r="AJ3" s="12" t="n">
        <v>10.2</v>
      </c>
      <c r="AK3" s="12" t="n">
        <v>6.2</v>
      </c>
      <c r="AL3" s="12" t="n">
        <v>7.6</v>
      </c>
      <c r="AM3" s="12" t="n">
        <v>4.0</v>
      </c>
      <c r="AN3" s="12" t="n">
        <v>33.0</v>
      </c>
      <c r="AO3" s="12" t="n">
        <v>6.2</v>
      </c>
      <c r="AP3" s="12" t="n">
        <v>16.2</v>
      </c>
      <c r="AQ3" s="12" t="n">
        <v>28.6</v>
      </c>
      <c r="AR3" s="12" t="n">
        <v>13.2</v>
      </c>
      <c r="AS3" s="12" t="n">
        <v>2.8</v>
      </c>
      <c r="AT3" s="13" t="n">
        <v>2309.399999999999</v>
      </c>
      <c r="AU3" s="14"/>
      <c r="AW3" s="9" t="s">
        <v>38</v>
      </c>
      <c r="AX3" s="24">
        <f>SUM(B3:Z27,AK3:AN27,B38:Z41,AK38:AN41,B46:Z46,AS3:AS27,AS38:AS41,AK46:AN46,AS46)</f>
        <v>38489.75</v>
      </c>
      <c r="AZ3" s="9" t="s">
        <v>39</v>
      </c>
      <c r="BA3" s="15">
        <f>SUM(AX12:AX18,AY12:BD12)</f>
        <v>94779.5</v>
      </c>
      <c r="BB3" s="16">
        <f>BA3/BE$19</f>
        <v>0.5896154228979521</v>
      </c>
    </row>
    <row r="4" spans="1:57">
      <c r="A4" s="1" t="s">
        <v>3</v>
      </c>
      <c r="B4" s="12" t="n">
        <v>76.0</v>
      </c>
      <c r="C4" s="12" t="n">
        <v>15.0</v>
      </c>
      <c r="D4" s="12" t="n">
        <v>82.8</v>
      </c>
      <c r="E4" s="12" t="n">
        <v>58.8</v>
      </c>
      <c r="F4" s="12" t="n">
        <v>448.0</v>
      </c>
      <c r="G4" s="12" t="n">
        <v>116.8</v>
      </c>
      <c r="H4" s="12" t="n">
        <v>127.2</v>
      </c>
      <c r="I4" s="12" t="n">
        <v>102.8</v>
      </c>
      <c r="J4" s="12" t="n">
        <v>205.6</v>
      </c>
      <c r="K4" s="12" t="n">
        <v>39.4</v>
      </c>
      <c r="L4" s="12" t="n">
        <v>112.4</v>
      </c>
      <c r="M4" s="12" t="n">
        <v>212.0</v>
      </c>
      <c r="N4" s="12" t="n">
        <v>38.4</v>
      </c>
      <c r="O4" s="12" t="n">
        <v>43.0</v>
      </c>
      <c r="P4" s="12" t="n">
        <v>43.8</v>
      </c>
      <c r="Q4" s="12" t="n">
        <v>17.8</v>
      </c>
      <c r="R4" s="12" t="n">
        <v>25.0</v>
      </c>
      <c r="S4" s="12" t="n">
        <v>48.0</v>
      </c>
      <c r="T4" s="12" t="n">
        <v>24.6</v>
      </c>
      <c r="U4" s="12" t="n">
        <v>11.2</v>
      </c>
      <c r="V4" s="12" t="n">
        <v>23.8</v>
      </c>
      <c r="W4" s="12" t="n">
        <v>10.6</v>
      </c>
      <c r="X4" s="12" t="n">
        <v>6.0</v>
      </c>
      <c r="Y4" s="12" t="n">
        <v>24.4</v>
      </c>
      <c r="Z4" s="12" t="n">
        <v>37.2</v>
      </c>
      <c r="AA4" s="12" t="n">
        <v>350.0</v>
      </c>
      <c r="AB4" s="12" t="n">
        <v>256.8</v>
      </c>
      <c r="AC4" s="12" t="n">
        <v>759.6</v>
      </c>
      <c r="AD4" s="12" t="n">
        <v>255.0</v>
      </c>
      <c r="AE4" s="12" t="n">
        <v>124.8</v>
      </c>
      <c r="AF4" s="12" t="n">
        <v>133.8</v>
      </c>
      <c r="AG4" s="12" t="n">
        <v>40.4</v>
      </c>
      <c r="AH4" s="12" t="n">
        <v>60.6</v>
      </c>
      <c r="AI4" s="12" t="n">
        <v>51.8</v>
      </c>
      <c r="AJ4" s="12" t="n">
        <v>25.8</v>
      </c>
      <c r="AK4" s="12" t="n">
        <v>7.2</v>
      </c>
      <c r="AL4" s="12" t="n">
        <v>14.4</v>
      </c>
      <c r="AM4" s="12" t="n">
        <v>3.8</v>
      </c>
      <c r="AN4" s="12" t="n">
        <v>36.6</v>
      </c>
      <c r="AO4" s="12" t="n">
        <v>15.6</v>
      </c>
      <c r="AP4" s="12" t="n">
        <v>19.0</v>
      </c>
      <c r="AQ4" s="12" t="n">
        <v>72.2</v>
      </c>
      <c r="AR4" s="12" t="n">
        <v>25.2</v>
      </c>
      <c r="AS4" s="12" t="n">
        <v>8.4</v>
      </c>
      <c r="AT4" s="13" t="n">
        <v>4211.6</v>
      </c>
      <c r="AU4" s="14"/>
      <c r="AW4" s="9" t="s">
        <v>40</v>
      </c>
      <c r="AX4" s="24">
        <f>SUM(AA28:AJ37, AA42:AJ45, AO28:AR37, AO42:AR45)</f>
        <v>49591</v>
      </c>
      <c r="AZ4" s="9" t="s">
        <v>41</v>
      </c>
      <c r="BA4" s="15">
        <f>SUM(AY13:BC18)</f>
        <v>61239.5</v>
      </c>
      <c r="BB4" s="16">
        <f>BA4/BE$19</f>
        <v>0.38096585960634038</v>
      </c>
    </row>
    <row r="5" spans="1:57">
      <c r="A5" s="1" t="s">
        <v>4</v>
      </c>
      <c r="B5" s="12" t="n">
        <v>88.0</v>
      </c>
      <c r="C5" s="12" t="n">
        <v>79.0</v>
      </c>
      <c r="D5" s="12" t="n">
        <v>8.4</v>
      </c>
      <c r="E5" s="12" t="n">
        <v>50.6</v>
      </c>
      <c r="F5" s="12" t="n">
        <v>428.2</v>
      </c>
      <c r="G5" s="12" t="n">
        <v>73.6</v>
      </c>
      <c r="H5" s="12" t="n">
        <v>72.6</v>
      </c>
      <c r="I5" s="12" t="n">
        <v>69.8</v>
      </c>
      <c r="J5" s="12" t="n">
        <v>126.6</v>
      </c>
      <c r="K5" s="12" t="n">
        <v>28.2</v>
      </c>
      <c r="L5" s="12" t="n">
        <v>41.4</v>
      </c>
      <c r="M5" s="12" t="n">
        <v>109.8</v>
      </c>
      <c r="N5" s="12" t="n">
        <v>19.8</v>
      </c>
      <c r="O5" s="12" t="n">
        <v>20.8</v>
      </c>
      <c r="P5" s="12" t="n">
        <v>11.6</v>
      </c>
      <c r="Q5" s="12" t="n">
        <v>4.8</v>
      </c>
      <c r="R5" s="12" t="n">
        <v>9.2</v>
      </c>
      <c r="S5" s="12" t="n">
        <v>31.0</v>
      </c>
      <c r="T5" s="12" t="n">
        <v>9.0</v>
      </c>
      <c r="U5" s="12" t="n">
        <v>10.2</v>
      </c>
      <c r="V5" s="12" t="n">
        <v>13.0</v>
      </c>
      <c r="W5" s="12" t="n">
        <v>6.4</v>
      </c>
      <c r="X5" s="12" t="n">
        <v>5.8</v>
      </c>
      <c r="Y5" s="12" t="n">
        <v>19.8</v>
      </c>
      <c r="Z5" s="12" t="n">
        <v>15.0</v>
      </c>
      <c r="AA5" s="12" t="n">
        <v>203.0</v>
      </c>
      <c r="AB5" s="12" t="n">
        <v>123.8</v>
      </c>
      <c r="AC5" s="12" t="n">
        <v>358.0</v>
      </c>
      <c r="AD5" s="12" t="n">
        <v>146.6</v>
      </c>
      <c r="AE5" s="12" t="n">
        <v>67.2</v>
      </c>
      <c r="AF5" s="12" t="n">
        <v>56.8</v>
      </c>
      <c r="AG5" s="12" t="n">
        <v>21.2</v>
      </c>
      <c r="AH5" s="12" t="n">
        <v>17.6</v>
      </c>
      <c r="AI5" s="12" t="n">
        <v>20.8</v>
      </c>
      <c r="AJ5" s="12" t="n">
        <v>3.6</v>
      </c>
      <c r="AK5" s="12" t="n">
        <v>5.0</v>
      </c>
      <c r="AL5" s="12" t="n">
        <v>9.8</v>
      </c>
      <c r="AM5" s="12" t="n">
        <v>1.8</v>
      </c>
      <c r="AN5" s="12" t="n">
        <v>12.2</v>
      </c>
      <c r="AO5" s="12" t="n">
        <v>5.0</v>
      </c>
      <c r="AP5" s="12" t="n">
        <v>4.2</v>
      </c>
      <c r="AQ5" s="12" t="n">
        <v>60.2</v>
      </c>
      <c r="AR5" s="12" t="n">
        <v>18.0</v>
      </c>
      <c r="AS5" s="12" t="n">
        <v>5.0</v>
      </c>
      <c r="AT5" s="13" t="n">
        <v>2492.3999999999996</v>
      </c>
      <c r="AU5" s="14"/>
      <c r="AW5" s="9" t="s">
        <v>42</v>
      </c>
      <c r="AX5" s="24">
        <f>SUM(AA3:AJ27,B28:Z37,AA38:AJ41,AK28:AN37, B42:Z45, AK42:AN45, AO3:AR27, AO38:AR41,AS28:AS37,AS42:AS45,AA46:AJ46,AO46:AR46)</f>
        <v>72667.25</v>
      </c>
    </row>
    <row r="6" spans="1:57">
      <c r="A6" s="1" t="s">
        <v>5</v>
      </c>
      <c r="B6" s="12" t="n">
        <v>65.6</v>
      </c>
      <c r="C6" s="12" t="n">
        <v>55.8</v>
      </c>
      <c r="D6" s="12" t="n">
        <v>50.4</v>
      </c>
      <c r="E6" s="12" t="n">
        <v>10.2</v>
      </c>
      <c r="F6" s="12" t="n">
        <v>138.4</v>
      </c>
      <c r="G6" s="12" t="n">
        <v>49.4</v>
      </c>
      <c r="H6" s="12" t="n">
        <v>53.8</v>
      </c>
      <c r="I6" s="12" t="n">
        <v>90.0</v>
      </c>
      <c r="J6" s="12" t="n">
        <v>108.8</v>
      </c>
      <c r="K6" s="12" t="n">
        <v>33.6</v>
      </c>
      <c r="L6" s="12" t="n">
        <v>57.2</v>
      </c>
      <c r="M6" s="12" t="n">
        <v>105.2</v>
      </c>
      <c r="N6" s="12" t="n">
        <v>16.8</v>
      </c>
      <c r="O6" s="12" t="n">
        <v>18.0</v>
      </c>
      <c r="P6" s="12" t="n">
        <v>21.2</v>
      </c>
      <c r="Q6" s="12" t="n">
        <v>7.2</v>
      </c>
      <c r="R6" s="12" t="n">
        <v>12.6</v>
      </c>
      <c r="S6" s="12" t="n">
        <v>32.6</v>
      </c>
      <c r="T6" s="12" t="n">
        <v>13.0</v>
      </c>
      <c r="U6" s="12" t="n">
        <v>16.2</v>
      </c>
      <c r="V6" s="12" t="n">
        <v>16.6</v>
      </c>
      <c r="W6" s="12" t="n">
        <v>9.4</v>
      </c>
      <c r="X6" s="12" t="n">
        <v>5.2</v>
      </c>
      <c r="Y6" s="12" t="n">
        <v>14.8</v>
      </c>
      <c r="Z6" s="12" t="n">
        <v>28.6</v>
      </c>
      <c r="AA6" s="12" t="n">
        <v>315.4</v>
      </c>
      <c r="AB6" s="12" t="n">
        <v>198.4</v>
      </c>
      <c r="AC6" s="12" t="n">
        <v>406.2</v>
      </c>
      <c r="AD6" s="12" t="n">
        <v>227.2</v>
      </c>
      <c r="AE6" s="12" t="n">
        <v>152.8</v>
      </c>
      <c r="AF6" s="12" t="n">
        <v>100.8</v>
      </c>
      <c r="AG6" s="12" t="n">
        <v>26.4</v>
      </c>
      <c r="AH6" s="12" t="n">
        <v>26.6</v>
      </c>
      <c r="AI6" s="12" t="n">
        <v>17.8</v>
      </c>
      <c r="AJ6" s="12" t="n">
        <v>5.4</v>
      </c>
      <c r="AK6" s="12" t="n">
        <v>5.6</v>
      </c>
      <c r="AL6" s="12" t="n">
        <v>13.0</v>
      </c>
      <c r="AM6" s="12" t="n">
        <v>5.0</v>
      </c>
      <c r="AN6" s="12" t="n">
        <v>8.8</v>
      </c>
      <c r="AO6" s="12" t="n">
        <v>2.8</v>
      </c>
      <c r="AP6" s="12" t="n">
        <v>6.2</v>
      </c>
      <c r="AQ6" s="12" t="n">
        <v>95.0</v>
      </c>
      <c r="AR6" s="12" t="n">
        <v>21.2</v>
      </c>
      <c r="AS6" s="12" t="n">
        <v>3.8</v>
      </c>
      <c r="AT6" s="13" t="n">
        <v>2669.000000000001</v>
      </c>
      <c r="AU6" s="14"/>
      <c r="AX6" s="12"/>
    </row>
    <row r="7" spans="1:57">
      <c r="A7" s="1" t="s">
        <v>6</v>
      </c>
      <c r="B7" s="12" t="n">
        <v>254.4</v>
      </c>
      <c r="C7" s="12" t="n">
        <v>465.4</v>
      </c>
      <c r="D7" s="12" t="n">
        <v>433.2</v>
      </c>
      <c r="E7" s="12" t="n">
        <v>144.2</v>
      </c>
      <c r="F7" s="12" t="n">
        <v>38.8</v>
      </c>
      <c r="G7" s="12" t="n">
        <v>270.8</v>
      </c>
      <c r="H7" s="12" t="n">
        <v>278.4</v>
      </c>
      <c r="I7" s="12" t="n">
        <v>289.4</v>
      </c>
      <c r="J7" s="12" t="n">
        <v>329.4</v>
      </c>
      <c r="K7" s="12" t="n">
        <v>130.2</v>
      </c>
      <c r="L7" s="12" t="n">
        <v>192.4</v>
      </c>
      <c r="M7" s="12" t="n">
        <v>230.4</v>
      </c>
      <c r="N7" s="12" t="n">
        <v>99.6</v>
      </c>
      <c r="O7" s="12" t="n">
        <v>102.6</v>
      </c>
      <c r="P7" s="12" t="n">
        <v>65.2</v>
      </c>
      <c r="Q7" s="12" t="n">
        <v>40.2</v>
      </c>
      <c r="R7" s="12" t="n">
        <v>70.4</v>
      </c>
      <c r="S7" s="12" t="n">
        <v>231.8</v>
      </c>
      <c r="T7" s="12" t="n">
        <v>69.8</v>
      </c>
      <c r="U7" s="12" t="n">
        <v>87.0</v>
      </c>
      <c r="V7" s="12" t="n">
        <v>113.2</v>
      </c>
      <c r="W7" s="12" t="n">
        <v>53.0</v>
      </c>
      <c r="X7" s="12" t="n">
        <v>46.0</v>
      </c>
      <c r="Y7" s="12" t="n">
        <v>50.2</v>
      </c>
      <c r="Z7" s="12" t="n">
        <v>90.8</v>
      </c>
      <c r="AA7" s="12" t="n">
        <v>844.2</v>
      </c>
      <c r="AB7" s="12" t="n">
        <v>469.8</v>
      </c>
      <c r="AC7" s="12" t="n">
        <v>1411.0</v>
      </c>
      <c r="AD7" s="12" t="n">
        <v>644.0</v>
      </c>
      <c r="AE7" s="12" t="n">
        <v>338.8</v>
      </c>
      <c r="AF7" s="12" t="n">
        <v>231.0</v>
      </c>
      <c r="AG7" s="12" t="n">
        <v>72.8</v>
      </c>
      <c r="AH7" s="12" t="n">
        <v>67.0</v>
      </c>
      <c r="AI7" s="12" t="n">
        <v>100.0</v>
      </c>
      <c r="AJ7" s="12" t="n">
        <v>20.0</v>
      </c>
      <c r="AK7" s="12" t="n">
        <v>33.8</v>
      </c>
      <c r="AL7" s="12" t="n">
        <v>150.6</v>
      </c>
      <c r="AM7" s="12" t="n">
        <v>20.2</v>
      </c>
      <c r="AN7" s="12" t="n">
        <v>53.6</v>
      </c>
      <c r="AO7" s="12" t="n">
        <v>18.6</v>
      </c>
      <c r="AP7" s="12" t="n">
        <v>27.8</v>
      </c>
      <c r="AQ7" s="12" t="n">
        <v>207.6</v>
      </c>
      <c r="AR7" s="12" t="n">
        <v>145.0</v>
      </c>
      <c r="AS7" s="12" t="n">
        <v>30.8</v>
      </c>
      <c r="AT7" s="13" t="n">
        <v>9063.4</v>
      </c>
      <c r="AU7" s="14"/>
      <c r="AX7" s="12"/>
    </row>
    <row r="8" spans="1:57">
      <c r="A8" s="1" t="s">
        <v>7</v>
      </c>
      <c r="B8" s="12" t="n">
        <v>74.4</v>
      </c>
      <c r="C8" s="12" t="n">
        <v>113.2</v>
      </c>
      <c r="D8" s="12" t="n">
        <v>68.4</v>
      </c>
      <c r="E8" s="12" t="n">
        <v>48.8</v>
      </c>
      <c r="F8" s="12" t="n">
        <v>222.0</v>
      </c>
      <c r="G8" s="12" t="n">
        <v>13.4</v>
      </c>
      <c r="H8" s="12" t="n">
        <v>91.4</v>
      </c>
      <c r="I8" s="12" t="n">
        <v>121.4</v>
      </c>
      <c r="J8" s="12" t="n">
        <v>164.4</v>
      </c>
      <c r="K8" s="12" t="n">
        <v>47.2</v>
      </c>
      <c r="L8" s="12" t="n">
        <v>95.6</v>
      </c>
      <c r="M8" s="12" t="n">
        <v>125.8</v>
      </c>
      <c r="N8" s="12" t="n">
        <v>30.6</v>
      </c>
      <c r="O8" s="12" t="n">
        <v>30.8</v>
      </c>
      <c r="P8" s="12" t="n">
        <v>32.2</v>
      </c>
      <c r="Q8" s="12" t="n">
        <v>9.8</v>
      </c>
      <c r="R8" s="12" t="n">
        <v>12.0</v>
      </c>
      <c r="S8" s="12" t="n">
        <v>39.8</v>
      </c>
      <c r="T8" s="12" t="n">
        <v>17.0</v>
      </c>
      <c r="U8" s="12" t="n">
        <v>9.2</v>
      </c>
      <c r="V8" s="12" t="n">
        <v>15.6</v>
      </c>
      <c r="W8" s="12" t="n">
        <v>8.6</v>
      </c>
      <c r="X8" s="12" t="n">
        <v>7.0</v>
      </c>
      <c r="Y8" s="12" t="n">
        <v>8.4</v>
      </c>
      <c r="Z8" s="12" t="n">
        <v>45.2</v>
      </c>
      <c r="AA8" s="12" t="n">
        <v>264.0</v>
      </c>
      <c r="AB8" s="12" t="n">
        <v>167.4</v>
      </c>
      <c r="AC8" s="12" t="n">
        <v>399.2</v>
      </c>
      <c r="AD8" s="12" t="n">
        <v>283.4</v>
      </c>
      <c r="AE8" s="12" t="n">
        <v>204.2</v>
      </c>
      <c r="AF8" s="12" t="n">
        <v>141.2</v>
      </c>
      <c r="AG8" s="12" t="n">
        <v>23.6</v>
      </c>
      <c r="AH8" s="12" t="n">
        <v>21.6</v>
      </c>
      <c r="AI8" s="12" t="n">
        <v>18.4</v>
      </c>
      <c r="AJ8" s="12" t="n">
        <v>4.6</v>
      </c>
      <c r="AK8" s="12" t="n">
        <v>8.2</v>
      </c>
      <c r="AL8" s="12" t="n">
        <v>12.0</v>
      </c>
      <c r="AM8" s="12" t="n">
        <v>2.2</v>
      </c>
      <c r="AN8" s="12" t="n">
        <v>18.8</v>
      </c>
      <c r="AO8" s="12" t="n">
        <v>3.2</v>
      </c>
      <c r="AP8" s="12" t="n">
        <v>4.0</v>
      </c>
      <c r="AQ8" s="12" t="n">
        <v>48.6</v>
      </c>
      <c r="AR8" s="12" t="n">
        <v>22.0</v>
      </c>
      <c r="AS8" s="12" t="n">
        <v>6.6</v>
      </c>
      <c r="AT8" s="13" t="n">
        <v>3105.3999999999987</v>
      </c>
      <c r="AU8" s="14"/>
      <c r="AX8" s="15"/>
    </row>
    <row r="9" spans="1:57">
      <c r="A9" s="1" t="s">
        <v>8</v>
      </c>
      <c r="B9" s="12" t="n">
        <v>105.6</v>
      </c>
      <c r="C9" s="12" t="n">
        <v>136.2</v>
      </c>
      <c r="D9" s="12" t="n">
        <v>65.2</v>
      </c>
      <c r="E9" s="12" t="n">
        <v>57.4</v>
      </c>
      <c r="F9" s="12" t="n">
        <v>271.8</v>
      </c>
      <c r="G9" s="12" t="n">
        <v>94.2</v>
      </c>
      <c r="H9" s="12" t="n">
        <v>17.4</v>
      </c>
      <c r="I9" s="12" t="n">
        <v>94.4</v>
      </c>
      <c r="J9" s="12" t="n">
        <v>152.2</v>
      </c>
      <c r="K9" s="12" t="n">
        <v>40.2</v>
      </c>
      <c r="L9" s="12" t="n">
        <v>131.6</v>
      </c>
      <c r="M9" s="12" t="n">
        <v>185.0</v>
      </c>
      <c r="N9" s="12" t="n">
        <v>48.6</v>
      </c>
      <c r="O9" s="12" t="n">
        <v>53.2</v>
      </c>
      <c r="P9" s="12" t="n">
        <v>40.2</v>
      </c>
      <c r="Q9" s="12" t="n">
        <v>23.6</v>
      </c>
      <c r="R9" s="12" t="n">
        <v>20.4</v>
      </c>
      <c r="S9" s="12" t="n">
        <v>53.8</v>
      </c>
      <c r="T9" s="12" t="n">
        <v>47.0</v>
      </c>
      <c r="U9" s="12" t="n">
        <v>31.0</v>
      </c>
      <c r="V9" s="12" t="n">
        <v>45.2</v>
      </c>
      <c r="W9" s="12" t="n">
        <v>29.2</v>
      </c>
      <c r="X9" s="12" t="n">
        <v>17.8</v>
      </c>
      <c r="Y9" s="12" t="n">
        <v>55.6</v>
      </c>
      <c r="Z9" s="12" t="n">
        <v>66.4</v>
      </c>
      <c r="AA9" s="12" t="n">
        <v>377.2</v>
      </c>
      <c r="AB9" s="12" t="n">
        <v>249.4</v>
      </c>
      <c r="AC9" s="12" t="n">
        <v>634.6</v>
      </c>
      <c r="AD9" s="12" t="n">
        <v>452.6</v>
      </c>
      <c r="AE9" s="12" t="n">
        <v>293.4</v>
      </c>
      <c r="AF9" s="12" t="n">
        <v>209.2</v>
      </c>
      <c r="AG9" s="12" t="n">
        <v>41.2</v>
      </c>
      <c r="AH9" s="12" t="n">
        <v>43.0</v>
      </c>
      <c r="AI9" s="12" t="n">
        <v>36.4</v>
      </c>
      <c r="AJ9" s="12" t="n">
        <v>8.8</v>
      </c>
      <c r="AK9" s="12" t="n">
        <v>12.2</v>
      </c>
      <c r="AL9" s="12" t="n">
        <v>18.6</v>
      </c>
      <c r="AM9" s="12" t="n">
        <v>11.4</v>
      </c>
      <c r="AN9" s="12" t="n">
        <v>82.0</v>
      </c>
      <c r="AO9" s="12" t="n">
        <v>5.8</v>
      </c>
      <c r="AP9" s="12" t="n">
        <v>12.4</v>
      </c>
      <c r="AQ9" s="12" t="n">
        <v>80.6</v>
      </c>
      <c r="AR9" s="12" t="n">
        <v>25.8</v>
      </c>
      <c r="AS9" s="12" t="n">
        <v>11.8</v>
      </c>
      <c r="AT9" s="13" t="n">
        <v>4489.6</v>
      </c>
      <c r="AU9" s="14"/>
      <c r="AX9" s="15"/>
    </row>
    <row r="10" spans="1:57">
      <c r="A10" s="1">
        <v>19</v>
      </c>
      <c r="B10" s="12" t="n">
        <v>62.6</v>
      </c>
      <c r="C10" s="12" t="n">
        <v>104.6</v>
      </c>
      <c r="D10" s="12" t="n">
        <v>60.4</v>
      </c>
      <c r="E10" s="12" t="n">
        <v>79.2</v>
      </c>
      <c r="F10" s="12" t="n">
        <v>265.4</v>
      </c>
      <c r="G10" s="12" t="n">
        <v>136.0</v>
      </c>
      <c r="H10" s="12" t="n">
        <v>96.4</v>
      </c>
      <c r="I10" s="12" t="n">
        <v>17.2</v>
      </c>
      <c r="J10" s="12" t="n">
        <v>22.2</v>
      </c>
      <c r="K10" s="12" t="n">
        <v>17.4</v>
      </c>
      <c r="L10" s="12" t="n">
        <v>88.8</v>
      </c>
      <c r="M10" s="12" t="n">
        <v>147.8</v>
      </c>
      <c r="N10" s="12" t="n">
        <v>66.2</v>
      </c>
      <c r="O10" s="12" t="n">
        <v>58.6</v>
      </c>
      <c r="P10" s="12" t="n">
        <v>41.8</v>
      </c>
      <c r="Q10" s="12" t="n">
        <v>20.8</v>
      </c>
      <c r="R10" s="12" t="n">
        <v>30.6</v>
      </c>
      <c r="S10" s="12" t="n">
        <v>43.0</v>
      </c>
      <c r="T10" s="12" t="n">
        <v>38.6</v>
      </c>
      <c r="U10" s="12" t="n">
        <v>37.2</v>
      </c>
      <c r="V10" s="12" t="n">
        <v>42.4</v>
      </c>
      <c r="W10" s="12" t="n">
        <v>32.2</v>
      </c>
      <c r="X10" s="12" t="n">
        <v>21.2</v>
      </c>
      <c r="Y10" s="12" t="n">
        <v>80.4</v>
      </c>
      <c r="Z10" s="12" t="n">
        <v>59.0</v>
      </c>
      <c r="AA10" s="12" t="n">
        <v>300.0</v>
      </c>
      <c r="AB10" s="12" t="n">
        <v>252.4</v>
      </c>
      <c r="AC10" s="12" t="n">
        <v>517.6</v>
      </c>
      <c r="AD10" s="12" t="n">
        <v>384.4</v>
      </c>
      <c r="AE10" s="12" t="n">
        <v>257.8</v>
      </c>
      <c r="AF10" s="12" t="n">
        <v>184.8</v>
      </c>
      <c r="AG10" s="12" t="n">
        <v>47.4</v>
      </c>
      <c r="AH10" s="12" t="n">
        <v>37.2</v>
      </c>
      <c r="AI10" s="12" t="n">
        <v>37.0</v>
      </c>
      <c r="AJ10" s="12" t="n">
        <v>11.0</v>
      </c>
      <c r="AK10" s="12" t="n">
        <v>14.4</v>
      </c>
      <c r="AL10" s="12" t="n">
        <v>21.6</v>
      </c>
      <c r="AM10" s="12" t="n">
        <v>11.2</v>
      </c>
      <c r="AN10" s="12" t="n">
        <v>44.6</v>
      </c>
      <c r="AO10" s="12" t="n">
        <v>6.0</v>
      </c>
      <c r="AP10" s="12" t="n">
        <v>9.4</v>
      </c>
      <c r="AQ10" s="12" t="n">
        <v>54.6</v>
      </c>
      <c r="AR10" s="12" t="n">
        <v>32.6</v>
      </c>
      <c r="AS10" s="12" t="n">
        <v>9.4</v>
      </c>
      <c r="AT10" s="13" t="n">
        <v>3903.4</v>
      </c>
      <c r="AU10" s="14"/>
      <c r="AW10" s="17"/>
      <c r="AX10" s="15"/>
      <c r="BD10" s="11"/>
    </row>
    <row r="11" spans="1:57">
      <c r="A11" s="1">
        <v>12</v>
      </c>
      <c r="B11" s="12" t="n">
        <v>93.2</v>
      </c>
      <c r="C11" s="12" t="n">
        <v>190.8</v>
      </c>
      <c r="D11" s="12" t="n">
        <v>132.4</v>
      </c>
      <c r="E11" s="12" t="n">
        <v>112.6</v>
      </c>
      <c r="F11" s="12" t="n">
        <v>318.2</v>
      </c>
      <c r="G11" s="12" t="n">
        <v>167.4</v>
      </c>
      <c r="H11" s="12" t="n">
        <v>142.0</v>
      </c>
      <c r="I11" s="12" t="n">
        <v>23.2</v>
      </c>
      <c r="J11" s="12" t="n">
        <v>26.4</v>
      </c>
      <c r="K11" s="12" t="n">
        <v>26.2</v>
      </c>
      <c r="L11" s="12" t="n">
        <v>142.4</v>
      </c>
      <c r="M11" s="12" t="n">
        <v>235.4</v>
      </c>
      <c r="N11" s="12" t="n">
        <v>120.2</v>
      </c>
      <c r="O11" s="12" t="n">
        <v>126.8</v>
      </c>
      <c r="P11" s="12" t="n">
        <v>88.8</v>
      </c>
      <c r="Q11" s="12" t="n">
        <v>54.0</v>
      </c>
      <c r="R11" s="12" t="n">
        <v>54.6</v>
      </c>
      <c r="S11" s="12" t="n">
        <v>103.2</v>
      </c>
      <c r="T11" s="12" t="n">
        <v>80.4</v>
      </c>
      <c r="U11" s="12" t="n">
        <v>82.4</v>
      </c>
      <c r="V11" s="12" t="n">
        <v>83.0</v>
      </c>
      <c r="W11" s="12" t="n">
        <v>49.8</v>
      </c>
      <c r="X11" s="12" t="n">
        <v>34.2</v>
      </c>
      <c r="Y11" s="12" t="n">
        <v>125.8</v>
      </c>
      <c r="Z11" s="12" t="n">
        <v>93.0</v>
      </c>
      <c r="AA11" s="12" t="n">
        <v>466.2</v>
      </c>
      <c r="AB11" s="12" t="n">
        <v>309.0</v>
      </c>
      <c r="AC11" s="12" t="n">
        <v>792.2</v>
      </c>
      <c r="AD11" s="12" t="n">
        <v>408.4</v>
      </c>
      <c r="AE11" s="12" t="n">
        <v>195.4</v>
      </c>
      <c r="AF11" s="12" t="n">
        <v>158.4</v>
      </c>
      <c r="AG11" s="12" t="n">
        <v>60.4</v>
      </c>
      <c r="AH11" s="12" t="n">
        <v>82.4</v>
      </c>
      <c r="AI11" s="12" t="n">
        <v>58.2</v>
      </c>
      <c r="AJ11" s="12" t="n">
        <v>24.4</v>
      </c>
      <c r="AK11" s="12" t="n">
        <v>22.8</v>
      </c>
      <c r="AL11" s="12" t="n">
        <v>28.2</v>
      </c>
      <c r="AM11" s="12" t="n">
        <v>25.4</v>
      </c>
      <c r="AN11" s="12" t="n">
        <v>82.4</v>
      </c>
      <c r="AO11" s="12" t="n">
        <v>15.6</v>
      </c>
      <c r="AP11" s="12" t="n">
        <v>25.0</v>
      </c>
      <c r="AQ11" s="12" t="n">
        <v>96.2</v>
      </c>
      <c r="AR11" s="12" t="n">
        <v>49.6</v>
      </c>
      <c r="AS11" s="12" t="n">
        <v>17.6</v>
      </c>
      <c r="AT11" s="13" t="n">
        <v>5624.199999999998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21.8</v>
      </c>
      <c r="C12" s="12" t="n">
        <v>37.6</v>
      </c>
      <c r="D12" s="12" t="n">
        <v>28.2</v>
      </c>
      <c r="E12" s="12" t="n">
        <v>24.0</v>
      </c>
      <c r="F12" s="12" t="n">
        <v>116.2</v>
      </c>
      <c r="G12" s="12" t="n">
        <v>43.8</v>
      </c>
      <c r="H12" s="12" t="n">
        <v>37.2</v>
      </c>
      <c r="I12" s="12" t="n">
        <v>15.6</v>
      </c>
      <c r="J12" s="12" t="n">
        <v>23.4</v>
      </c>
      <c r="K12" s="12" t="n">
        <v>13.0</v>
      </c>
      <c r="L12" s="12" t="n">
        <v>117.6</v>
      </c>
      <c r="M12" s="12" t="n">
        <v>206.6</v>
      </c>
      <c r="N12" s="12" t="n">
        <v>154.4</v>
      </c>
      <c r="O12" s="12" t="n">
        <v>169.6</v>
      </c>
      <c r="P12" s="12" t="n">
        <v>60.8</v>
      </c>
      <c r="Q12" s="12" t="n">
        <v>35.0</v>
      </c>
      <c r="R12" s="12" t="n">
        <v>51.2</v>
      </c>
      <c r="S12" s="12" t="n">
        <v>82.8</v>
      </c>
      <c r="T12" s="12" t="n">
        <v>9.8</v>
      </c>
      <c r="U12" s="12" t="n">
        <v>12.4</v>
      </c>
      <c r="V12" s="12" t="n">
        <v>18.6</v>
      </c>
      <c r="W12" s="12" t="n">
        <v>7.8</v>
      </c>
      <c r="X12" s="12" t="n">
        <v>5.2</v>
      </c>
      <c r="Y12" s="12" t="n">
        <v>17.2</v>
      </c>
      <c r="Z12" s="12" t="n">
        <v>33.8</v>
      </c>
      <c r="AA12" s="12" t="n">
        <v>337.4</v>
      </c>
      <c r="AB12" s="12" t="n">
        <v>262.0</v>
      </c>
      <c r="AC12" s="12" t="n">
        <v>620.6</v>
      </c>
      <c r="AD12" s="12" t="n">
        <v>324.8</v>
      </c>
      <c r="AE12" s="12" t="n">
        <v>178.6</v>
      </c>
      <c r="AF12" s="12" t="n">
        <v>134.8</v>
      </c>
      <c r="AG12" s="12" t="n">
        <v>34.2</v>
      </c>
      <c r="AH12" s="12" t="n">
        <v>40.8</v>
      </c>
      <c r="AI12" s="12" t="n">
        <v>31.6</v>
      </c>
      <c r="AJ12" s="12" t="n">
        <v>1.6</v>
      </c>
      <c r="AK12" s="12" t="n">
        <v>71.6</v>
      </c>
      <c r="AL12" s="12" t="n">
        <v>77.6</v>
      </c>
      <c r="AM12" s="12" t="n">
        <v>3.8</v>
      </c>
      <c r="AN12" s="12" t="n">
        <v>18.0</v>
      </c>
      <c r="AO12" s="12" t="n">
        <v>3.0</v>
      </c>
      <c r="AP12" s="12" t="n">
        <v>10.0</v>
      </c>
      <c r="AQ12" s="12" t="n">
        <v>27.4</v>
      </c>
      <c r="AR12" s="12" t="n">
        <v>8.2</v>
      </c>
      <c r="AS12" s="12" t="n">
        <v>48.2</v>
      </c>
      <c r="AT12" s="13" t="n">
        <v>3577.7999999999997</v>
      </c>
      <c r="AU12" s="14"/>
      <c r="AW12" s="17" t="s">
        <v>43</v>
      </c>
      <c r="AX12" s="15">
        <f>SUM(AA28:AD31)</f>
        <v>1883.25</v>
      </c>
      <c r="AY12" s="15">
        <f>SUM(Z28:Z31,H28:K31)</f>
        <v>6717.25</v>
      </c>
      <c r="AZ12" s="15">
        <f>SUM(AE28:AJ31)</f>
        <v>15206.25</v>
      </c>
      <c r="BA12" s="15">
        <f>SUM(B28:G31)</f>
        <v>6615.25</v>
      </c>
      <c r="BB12" s="15">
        <f>SUM(AM28:AN31,T28:Y31)</f>
        <v>6296</v>
      </c>
      <c r="BC12" s="15">
        <f>SUM(AK28:AL31,L28:S31)</f>
        <v>8247</v>
      </c>
      <c r="BD12" s="14">
        <f>SUM(AO28:AR31)</f>
        <v>4194.5</v>
      </c>
      <c r="BE12" s="9">
        <f t="shared" ref="BE12:BE19" si="0">SUM(AX12:BD12)</f>
        <v>49159.5</v>
      </c>
    </row>
    <row r="13" spans="1:57">
      <c r="A13" s="1" t="s">
        <v>10</v>
      </c>
      <c r="B13" s="12" t="n">
        <v>69.4</v>
      </c>
      <c r="C13" s="12" t="n">
        <v>102.4</v>
      </c>
      <c r="D13" s="12" t="n">
        <v>48.4</v>
      </c>
      <c r="E13" s="12" t="n">
        <v>56.2</v>
      </c>
      <c r="F13" s="12" t="n">
        <v>178.6</v>
      </c>
      <c r="G13" s="12" t="n">
        <v>102.8</v>
      </c>
      <c r="H13" s="12" t="n">
        <v>120.2</v>
      </c>
      <c r="I13" s="12" t="n">
        <v>89.8</v>
      </c>
      <c r="J13" s="12" t="n">
        <v>159.0</v>
      </c>
      <c r="K13" s="12" t="n">
        <v>81.6</v>
      </c>
      <c r="L13" s="12" t="n">
        <v>22.0</v>
      </c>
      <c r="M13" s="12" t="n">
        <v>304.0</v>
      </c>
      <c r="N13" s="12" t="n">
        <v>155.2</v>
      </c>
      <c r="O13" s="12" t="n">
        <v>220.0</v>
      </c>
      <c r="P13" s="12" t="n">
        <v>150.8</v>
      </c>
      <c r="Q13" s="12" t="n">
        <v>65.0</v>
      </c>
      <c r="R13" s="12" t="n">
        <v>54.2</v>
      </c>
      <c r="S13" s="12" t="n">
        <v>103.6</v>
      </c>
      <c r="T13" s="12" t="n">
        <v>36.6</v>
      </c>
      <c r="U13" s="12" t="n">
        <v>11.8</v>
      </c>
      <c r="V13" s="12" t="n">
        <v>23.4</v>
      </c>
      <c r="W13" s="12" t="n">
        <v>11.2</v>
      </c>
      <c r="X13" s="12" t="n">
        <v>16.8</v>
      </c>
      <c r="Y13" s="12" t="n">
        <v>38.8</v>
      </c>
      <c r="Z13" s="12" t="n">
        <v>96.4</v>
      </c>
      <c r="AA13" s="12" t="n">
        <v>396.2</v>
      </c>
      <c r="AB13" s="12" t="n">
        <v>284.4</v>
      </c>
      <c r="AC13" s="12" t="n">
        <v>765.2</v>
      </c>
      <c r="AD13" s="12" t="n">
        <v>402.2</v>
      </c>
      <c r="AE13" s="12" t="n">
        <v>192.6</v>
      </c>
      <c r="AF13" s="12" t="n">
        <v>176.4</v>
      </c>
      <c r="AG13" s="12" t="n">
        <v>37.4</v>
      </c>
      <c r="AH13" s="12" t="n">
        <v>65.8</v>
      </c>
      <c r="AI13" s="12" t="n">
        <v>42.8</v>
      </c>
      <c r="AJ13" s="12" t="n">
        <v>10.6</v>
      </c>
      <c r="AK13" s="12" t="n">
        <v>51.8</v>
      </c>
      <c r="AL13" s="12" t="n">
        <v>79.8</v>
      </c>
      <c r="AM13" s="12" t="n">
        <v>5.4</v>
      </c>
      <c r="AN13" s="12" t="n">
        <v>53.6</v>
      </c>
      <c r="AO13" s="12" t="n">
        <v>8.2</v>
      </c>
      <c r="AP13" s="12" t="n">
        <v>16.2</v>
      </c>
      <c r="AQ13" s="12" t="n">
        <v>52.6</v>
      </c>
      <c r="AR13" s="12" t="n">
        <v>22.8</v>
      </c>
      <c r="AS13" s="12" t="n">
        <v>51.4</v>
      </c>
      <c r="AT13" s="13" t="n">
        <v>5033.600000000001</v>
      </c>
      <c r="AU13" s="14"/>
      <c r="AW13" s="17" t="s">
        <v>44</v>
      </c>
      <c r="AX13" s="15">
        <f>SUM(AA27:AD27,AA9:AD12)</f>
        <v>6392.25</v>
      </c>
      <c r="AY13" s="15">
        <f>SUM(Z27,Z9:Z12,H9:K12,H27:K27)</f>
        <v>814</v>
      </c>
      <c r="AZ13" s="15">
        <f>SUM(AE9:AJ12,AE27:AJ27)</f>
        <v>1909.75</v>
      </c>
      <c r="BA13" s="15">
        <f>SUM(B9:G12,B27:G27)</f>
        <v>2226.5</v>
      </c>
      <c r="BB13" s="15">
        <f>SUM(T9:Y12,AM9:AN12,T27:Y27,AM27:AN27)</f>
        <v>1105.5</v>
      </c>
      <c r="BC13" s="15">
        <f>SUM(L9:S12,AK9:AL12,L27:S27,AK27:AL27)</f>
        <v>2613</v>
      </c>
      <c r="BD13" s="14">
        <f>SUM(AO9:AR12,AO27:AR27)</f>
        <v>356.75</v>
      </c>
      <c r="BE13" s="9">
        <f t="shared" si="0"/>
        <v>15417.75</v>
      </c>
    </row>
    <row r="14" spans="1:57">
      <c r="A14" s="1" t="s">
        <v>11</v>
      </c>
      <c r="B14" s="12" t="n">
        <v>93.2</v>
      </c>
      <c r="C14" s="12" t="n">
        <v>216.6</v>
      </c>
      <c r="D14" s="12" t="n">
        <v>109.0</v>
      </c>
      <c r="E14" s="12" t="n">
        <v>117.8</v>
      </c>
      <c r="F14" s="12" t="n">
        <v>252.2</v>
      </c>
      <c r="G14" s="12" t="n">
        <v>140.4</v>
      </c>
      <c r="H14" s="12" t="n">
        <v>187.2</v>
      </c>
      <c r="I14" s="12" t="n">
        <v>166.4</v>
      </c>
      <c r="J14" s="12" t="n">
        <v>248.2</v>
      </c>
      <c r="K14" s="12" t="n">
        <v>175.2</v>
      </c>
      <c r="L14" s="12" t="n">
        <v>295.4</v>
      </c>
      <c r="M14" s="12" t="n">
        <v>21.8</v>
      </c>
      <c r="N14" s="12" t="n">
        <v>251.0</v>
      </c>
      <c r="O14" s="12" t="n">
        <v>309.6</v>
      </c>
      <c r="P14" s="12" t="n">
        <v>236.6</v>
      </c>
      <c r="Q14" s="12" t="n">
        <v>112.0</v>
      </c>
      <c r="R14" s="12" t="n">
        <v>178.8</v>
      </c>
      <c r="S14" s="12" t="n">
        <v>384.0</v>
      </c>
      <c r="T14" s="12" t="n">
        <v>116.8</v>
      </c>
      <c r="U14" s="12" t="n">
        <v>127.4</v>
      </c>
      <c r="V14" s="12" t="n">
        <v>143.6</v>
      </c>
      <c r="W14" s="12" t="n">
        <v>94.0</v>
      </c>
      <c r="X14" s="12" t="n">
        <v>64.6</v>
      </c>
      <c r="Y14" s="12" t="n">
        <v>106.0</v>
      </c>
      <c r="Z14" s="12" t="n">
        <v>125.8</v>
      </c>
      <c r="AA14" s="12" t="n">
        <v>392.4</v>
      </c>
      <c r="AB14" s="12" t="n">
        <v>262.6</v>
      </c>
      <c r="AC14" s="12" t="n">
        <v>614.8</v>
      </c>
      <c r="AD14" s="12" t="n">
        <v>292.2</v>
      </c>
      <c r="AE14" s="12" t="n">
        <v>118.6</v>
      </c>
      <c r="AF14" s="12" t="n">
        <v>117.8</v>
      </c>
      <c r="AG14" s="12" t="n">
        <v>53.2</v>
      </c>
      <c r="AH14" s="12" t="n">
        <v>55.8</v>
      </c>
      <c r="AI14" s="12" t="n">
        <v>87.6</v>
      </c>
      <c r="AJ14" s="12" t="n">
        <v>10.4</v>
      </c>
      <c r="AK14" s="12" t="n">
        <v>172.0</v>
      </c>
      <c r="AL14" s="12" t="n">
        <v>591.4</v>
      </c>
      <c r="AM14" s="12" t="n">
        <v>70.6</v>
      </c>
      <c r="AN14" s="12" t="n">
        <v>156.6</v>
      </c>
      <c r="AO14" s="12" t="n">
        <v>12.0</v>
      </c>
      <c r="AP14" s="12" t="n">
        <v>22.4</v>
      </c>
      <c r="AQ14" s="12" t="n">
        <v>43.6</v>
      </c>
      <c r="AR14" s="12" t="n">
        <v>37.2</v>
      </c>
      <c r="AS14" s="12" t="n">
        <v>237.6</v>
      </c>
      <c r="AT14" s="13" t="n">
        <v>7622.400000000001</v>
      </c>
      <c r="AU14" s="14"/>
      <c r="AW14" s="17" t="s">
        <v>45</v>
      </c>
      <c r="AX14" s="15">
        <f>SUM(AA32:AD37)</f>
        <v>15012.5</v>
      </c>
      <c r="AY14" s="15">
        <f>SUM(H32:K37,Z32:Z37)</f>
        <v>1962.5</v>
      </c>
      <c r="AZ14" s="15">
        <f>SUM(AE32:AJ37)</f>
        <v>5342.25</v>
      </c>
      <c r="BA14" s="15">
        <f>SUM(B32:G37)</f>
        <v>1967</v>
      </c>
      <c r="BB14" s="15">
        <f>SUM(T32:Y37,AM32:AN37)</f>
        <v>1235</v>
      </c>
      <c r="BC14" s="15">
        <f>SUM(L32:S37,AK32:AL37)</f>
        <v>1741.5</v>
      </c>
      <c r="BD14" s="14">
        <f>SUM(AO32:AR37)</f>
        <v>1842.75</v>
      </c>
      <c r="BE14" s="9">
        <f t="shared" si="0"/>
        <v>29103.5</v>
      </c>
    </row>
    <row r="15" spans="1:57">
      <c r="A15" s="1" t="s">
        <v>12</v>
      </c>
      <c r="B15" s="12" t="n">
        <v>28.0</v>
      </c>
      <c r="C15" s="12" t="n">
        <v>45.4</v>
      </c>
      <c r="D15" s="12" t="n">
        <v>21.0</v>
      </c>
      <c r="E15" s="12" t="n">
        <v>16.6</v>
      </c>
      <c r="F15" s="12" t="n">
        <v>97.6</v>
      </c>
      <c r="G15" s="12" t="n">
        <v>33.0</v>
      </c>
      <c r="H15" s="12" t="n">
        <v>49.4</v>
      </c>
      <c r="I15" s="12" t="n">
        <v>65.2</v>
      </c>
      <c r="J15" s="12" t="n">
        <v>130.4</v>
      </c>
      <c r="K15" s="12" t="n">
        <v>145.6</v>
      </c>
      <c r="L15" s="12" t="n">
        <v>159.0</v>
      </c>
      <c r="M15" s="12" t="n">
        <v>266.8</v>
      </c>
      <c r="N15" s="12" t="n">
        <v>11.4</v>
      </c>
      <c r="O15" s="12" t="n">
        <v>102.8</v>
      </c>
      <c r="P15" s="12" t="n">
        <v>111.2</v>
      </c>
      <c r="Q15" s="12" t="n">
        <v>42.0</v>
      </c>
      <c r="R15" s="12" t="n">
        <v>43.4</v>
      </c>
      <c r="S15" s="12" t="n">
        <v>54.2</v>
      </c>
      <c r="T15" s="12" t="n">
        <v>14.6</v>
      </c>
      <c r="U15" s="12" t="n">
        <v>12.0</v>
      </c>
      <c r="V15" s="12" t="n">
        <v>8.8</v>
      </c>
      <c r="W15" s="12" t="n">
        <v>5.2</v>
      </c>
      <c r="X15" s="12" t="n">
        <v>3.8</v>
      </c>
      <c r="Y15" s="12" t="n">
        <v>19.6</v>
      </c>
      <c r="Z15" s="12" t="n">
        <v>29.8</v>
      </c>
      <c r="AA15" s="12" t="n">
        <v>214.6</v>
      </c>
      <c r="AB15" s="12" t="n">
        <v>144.2</v>
      </c>
      <c r="AC15" s="12" t="n">
        <v>461.0</v>
      </c>
      <c r="AD15" s="12" t="n">
        <v>173.2</v>
      </c>
      <c r="AE15" s="12" t="n">
        <v>65.4</v>
      </c>
      <c r="AF15" s="12" t="n">
        <v>54.4</v>
      </c>
      <c r="AG15" s="12" t="n">
        <v>24.0</v>
      </c>
      <c r="AH15" s="12" t="n">
        <v>29.8</v>
      </c>
      <c r="AI15" s="12" t="n">
        <v>29.4</v>
      </c>
      <c r="AJ15" s="12" t="n">
        <v>5.2</v>
      </c>
      <c r="AK15" s="12" t="n">
        <v>36.6</v>
      </c>
      <c r="AL15" s="12" t="n">
        <v>42.4</v>
      </c>
      <c r="AM15" s="12" t="n">
        <v>3.8</v>
      </c>
      <c r="AN15" s="12" t="n">
        <v>21.6</v>
      </c>
      <c r="AO15" s="12" t="n">
        <v>5.8</v>
      </c>
      <c r="AP15" s="12" t="n">
        <v>6.6</v>
      </c>
      <c r="AQ15" s="12" t="n">
        <v>30.8</v>
      </c>
      <c r="AR15" s="12" t="n">
        <v>14.4</v>
      </c>
      <c r="AS15" s="12" t="n">
        <v>44.0</v>
      </c>
      <c r="AT15" s="13" t="n">
        <v>2924.0000000000005</v>
      </c>
      <c r="AU15" s="14"/>
      <c r="AW15" s="17" t="s">
        <v>46</v>
      </c>
      <c r="AX15" s="15">
        <f>SUM(AA3:AD8)</f>
        <v>6476.25</v>
      </c>
      <c r="AY15" s="15">
        <f>SUM(H3:K8,Z3:Z8)</f>
        <v>2342</v>
      </c>
      <c r="AZ15" s="15">
        <f>SUM(AE3:AJ8)</f>
        <v>1983.25</v>
      </c>
      <c r="BA15" s="15">
        <f>SUM(B3:G8)</f>
        <v>3931.75</v>
      </c>
      <c r="BB15" s="15">
        <f>SUM(T3:Y8,AM3:AN8)</f>
        <v>923.25</v>
      </c>
      <c r="BC15" s="15">
        <f>SUM(L3:S8,AK3:AL8)</f>
        <v>2573.25</v>
      </c>
      <c r="BD15" s="14">
        <f>SUM(AO3:AR8)</f>
        <v>644.75</v>
      </c>
      <c r="BE15" s="9">
        <f t="shared" si="0"/>
        <v>18874.5</v>
      </c>
    </row>
    <row r="16" spans="1:57">
      <c r="A16" s="1" t="s">
        <v>13</v>
      </c>
      <c r="B16" s="12" t="n">
        <v>23.6</v>
      </c>
      <c r="C16" s="12" t="n">
        <v>39.6</v>
      </c>
      <c r="D16" s="12" t="n">
        <v>19.2</v>
      </c>
      <c r="E16" s="12" t="n">
        <v>16.8</v>
      </c>
      <c r="F16" s="12" t="n">
        <v>92.6</v>
      </c>
      <c r="G16" s="12" t="n">
        <v>32.6</v>
      </c>
      <c r="H16" s="12" t="n">
        <v>68.2</v>
      </c>
      <c r="I16" s="12" t="n">
        <v>70.0</v>
      </c>
      <c r="J16" s="12" t="n">
        <v>136.8</v>
      </c>
      <c r="K16" s="12" t="n">
        <v>140.6</v>
      </c>
      <c r="L16" s="12" t="n">
        <v>238.4</v>
      </c>
      <c r="M16" s="12" t="n">
        <v>305.4</v>
      </c>
      <c r="N16" s="12" t="n">
        <v>106.4</v>
      </c>
      <c r="O16" s="12" t="n">
        <v>11.4</v>
      </c>
      <c r="P16" s="12" t="n">
        <v>125.6</v>
      </c>
      <c r="Q16" s="12" t="n">
        <v>66.4</v>
      </c>
      <c r="R16" s="12" t="n">
        <v>88.8</v>
      </c>
      <c r="S16" s="12" t="n">
        <v>148.2</v>
      </c>
      <c r="T16" s="12" t="n">
        <v>13.8</v>
      </c>
      <c r="U16" s="12" t="n">
        <v>8.4</v>
      </c>
      <c r="V16" s="12" t="n">
        <v>9.4</v>
      </c>
      <c r="W16" s="12" t="n">
        <v>6.0</v>
      </c>
      <c r="X16" s="12" t="n">
        <v>4.6</v>
      </c>
      <c r="Y16" s="12" t="n">
        <v>8.4</v>
      </c>
      <c r="Z16" s="12" t="n">
        <v>41.6</v>
      </c>
      <c r="AA16" s="12" t="n">
        <v>215.0</v>
      </c>
      <c r="AB16" s="12" t="n">
        <v>176.2</v>
      </c>
      <c r="AC16" s="12" t="n">
        <v>454.0</v>
      </c>
      <c r="AD16" s="12" t="n">
        <v>148.4</v>
      </c>
      <c r="AE16" s="12" t="n">
        <v>57.8</v>
      </c>
      <c r="AF16" s="12" t="n">
        <v>60.6</v>
      </c>
      <c r="AG16" s="12" t="n">
        <v>18.6</v>
      </c>
      <c r="AH16" s="12" t="n">
        <v>41.6</v>
      </c>
      <c r="AI16" s="12" t="n">
        <v>26.8</v>
      </c>
      <c r="AJ16" s="12" t="n">
        <v>7.4</v>
      </c>
      <c r="AK16" s="12" t="n">
        <v>67.0</v>
      </c>
      <c r="AL16" s="12" t="n">
        <v>121.6</v>
      </c>
      <c r="AM16" s="12" t="n">
        <v>3.6</v>
      </c>
      <c r="AN16" s="12" t="n">
        <v>25.4</v>
      </c>
      <c r="AO16" s="12" t="n">
        <v>6.6</v>
      </c>
      <c r="AP16" s="12" t="n">
        <v>11.6</v>
      </c>
      <c r="AQ16" s="12" t="n">
        <v>20.0</v>
      </c>
      <c r="AR16" s="12" t="n">
        <v>10.2</v>
      </c>
      <c r="AS16" s="12" t="n">
        <v>100.2</v>
      </c>
      <c r="AT16" s="13" t="n">
        <v>3395.3999999999996</v>
      </c>
      <c r="AU16" s="14"/>
      <c r="AW16" s="17" t="s">
        <v>47</v>
      </c>
      <c r="AX16" s="15">
        <f>SUM(AA21:AD26,AA40:AD41)</f>
        <v>6038</v>
      </c>
      <c r="AY16" s="15">
        <f>SUM(H21:K26,H40:K41,Z21:Z26,Z40:Z41)</f>
        <v>1170.75</v>
      </c>
      <c r="AZ16" s="15">
        <f>SUM(AE21:AJ26,AE40:AJ41)</f>
        <v>1234.75</v>
      </c>
      <c r="BA16" s="15">
        <f>SUM(B21:G26,B40:G41)</f>
        <v>954.25</v>
      </c>
      <c r="BB16" s="15">
        <f>SUM(T21:Y26,T40:Y41,AM21:AN26,AM40:AN41)</f>
        <v>2746</v>
      </c>
      <c r="BC16" s="15">
        <f>SUM(L21:S26,L40:S41,AK21:AL26,AK40:AL41)</f>
        <v>1370.5</v>
      </c>
      <c r="BD16" s="14">
        <f>SUM(AO21:AR26,AO40:AR41)</f>
        <v>618</v>
      </c>
      <c r="BE16" s="9">
        <f t="shared" si="0"/>
        <v>14132.25</v>
      </c>
    </row>
    <row r="17" spans="1:57">
      <c r="A17" s="1" t="s">
        <v>14</v>
      </c>
      <c r="B17" s="12" t="n">
        <v>28.8</v>
      </c>
      <c r="C17" s="12" t="n">
        <v>38.0</v>
      </c>
      <c r="D17" s="12" t="n">
        <v>13.8</v>
      </c>
      <c r="E17" s="12" t="n">
        <v>16.0</v>
      </c>
      <c r="F17" s="12" t="n">
        <v>58.8</v>
      </c>
      <c r="G17" s="12" t="n">
        <v>31.0</v>
      </c>
      <c r="H17" s="12" t="n">
        <v>38.8</v>
      </c>
      <c r="I17" s="12" t="n">
        <v>53.2</v>
      </c>
      <c r="J17" s="12" t="n">
        <v>99.6</v>
      </c>
      <c r="K17" s="12" t="n">
        <v>61.2</v>
      </c>
      <c r="L17" s="12" t="n">
        <v>150.2</v>
      </c>
      <c r="M17" s="12" t="n">
        <v>228.6</v>
      </c>
      <c r="N17" s="12" t="n">
        <v>115.0</v>
      </c>
      <c r="O17" s="12" t="n">
        <v>146.6</v>
      </c>
      <c r="P17" s="12" t="n">
        <v>14.0</v>
      </c>
      <c r="Q17" s="12" t="n">
        <v>90.8</v>
      </c>
      <c r="R17" s="12" t="n">
        <v>104.6</v>
      </c>
      <c r="S17" s="12" t="n">
        <v>160.2</v>
      </c>
      <c r="T17" s="12" t="n">
        <v>14.2</v>
      </c>
      <c r="U17" s="12" t="n">
        <v>7.6</v>
      </c>
      <c r="V17" s="12" t="n">
        <v>11.6</v>
      </c>
      <c r="W17" s="12" t="n">
        <v>3.4</v>
      </c>
      <c r="X17" s="12" t="n">
        <v>2.2</v>
      </c>
      <c r="Y17" s="12" t="n">
        <v>11.0</v>
      </c>
      <c r="Z17" s="12" t="n">
        <v>26.8</v>
      </c>
      <c r="AA17" s="12" t="n">
        <v>140.8</v>
      </c>
      <c r="AB17" s="12" t="n">
        <v>79.0</v>
      </c>
      <c r="AC17" s="12" t="n">
        <v>267.6</v>
      </c>
      <c r="AD17" s="12" t="n">
        <v>91.8</v>
      </c>
      <c r="AE17" s="12" t="n">
        <v>44.8</v>
      </c>
      <c r="AF17" s="12" t="n">
        <v>39.6</v>
      </c>
      <c r="AG17" s="12" t="n">
        <v>12.8</v>
      </c>
      <c r="AH17" s="12" t="n">
        <v>16.8</v>
      </c>
      <c r="AI17" s="12" t="n">
        <v>14.6</v>
      </c>
      <c r="AJ17" s="12" t="n">
        <v>6.6</v>
      </c>
      <c r="AK17" s="12" t="n">
        <v>23.8</v>
      </c>
      <c r="AL17" s="12" t="n">
        <v>41.4</v>
      </c>
      <c r="AM17" s="12" t="n">
        <v>3.6</v>
      </c>
      <c r="AN17" s="12" t="n">
        <v>25.4</v>
      </c>
      <c r="AO17" s="12" t="n">
        <v>6.2</v>
      </c>
      <c r="AP17" s="12" t="n">
        <v>9.2</v>
      </c>
      <c r="AQ17" s="12" t="n">
        <v>17.0</v>
      </c>
      <c r="AR17" s="12" t="n">
        <v>7.0</v>
      </c>
      <c r="AS17" s="12" t="n">
        <v>38.4</v>
      </c>
      <c r="AT17" s="13" t="n">
        <v>2412.4</v>
      </c>
      <c r="AU17" s="14"/>
      <c r="AW17" s="1" t="s">
        <v>48</v>
      </c>
      <c r="AX17" s="14">
        <f>SUM(AA13:AD20,AA38:AD39)</f>
        <v>8119.25</v>
      </c>
      <c r="AY17" s="14">
        <f>SUM(H13:K20,H38:K39,Z13:Z20,Z38:Z39)</f>
        <v>2695.25</v>
      </c>
      <c r="AZ17" s="14">
        <f>SUM(AE13:AJ20,AE38:AJ39)</f>
        <v>1814.75</v>
      </c>
      <c r="BA17" s="14">
        <f>SUM(B13:G20,B38:G39)</f>
        <v>2522</v>
      </c>
      <c r="BB17" s="14">
        <f>SUM(T13:Y20,T38:Y39,AM13:AN20,AM38:AN39)</f>
        <v>1396</v>
      </c>
      <c r="BC17" s="14">
        <f>SUM(L13:S20,L38:S39,AK13:AL20,AK38:AL39)</f>
        <v>9105.75</v>
      </c>
      <c r="BD17" s="14">
        <f>SUM(AO13:AR20,AO38:AR39)</f>
        <v>498.25</v>
      </c>
      <c r="BE17" s="9">
        <f t="shared" si="0"/>
        <v>26151.25</v>
      </c>
    </row>
    <row r="18" spans="1:57">
      <c r="A18" s="1" t="s">
        <v>15</v>
      </c>
      <c r="B18" s="12" t="n">
        <v>16.6</v>
      </c>
      <c r="C18" s="12" t="n">
        <v>27.6</v>
      </c>
      <c r="D18" s="12" t="n">
        <v>6.6</v>
      </c>
      <c r="E18" s="12" t="n">
        <v>8.0</v>
      </c>
      <c r="F18" s="12" t="n">
        <v>36.0</v>
      </c>
      <c r="G18" s="12" t="n">
        <v>11.8</v>
      </c>
      <c r="H18" s="12" t="n">
        <v>27.2</v>
      </c>
      <c r="I18" s="12" t="n">
        <v>23.8</v>
      </c>
      <c r="J18" s="12" t="n">
        <v>44.6</v>
      </c>
      <c r="K18" s="12" t="n">
        <v>27.4</v>
      </c>
      <c r="L18" s="12" t="n">
        <v>69.0</v>
      </c>
      <c r="M18" s="12" t="n">
        <v>104.4</v>
      </c>
      <c r="N18" s="12" t="n">
        <v>44.0</v>
      </c>
      <c r="O18" s="12" t="n">
        <v>66.8</v>
      </c>
      <c r="P18" s="12" t="n">
        <v>80.8</v>
      </c>
      <c r="Q18" s="12" t="n">
        <v>8.0</v>
      </c>
      <c r="R18" s="12" t="n">
        <v>48.2</v>
      </c>
      <c r="S18" s="12" t="n">
        <v>106.2</v>
      </c>
      <c r="T18" s="12" t="n">
        <v>8.0</v>
      </c>
      <c r="U18" s="12" t="n">
        <v>2.8</v>
      </c>
      <c r="V18" s="12" t="n">
        <v>4.4</v>
      </c>
      <c r="W18" s="12" t="n">
        <v>2.4</v>
      </c>
      <c r="X18" s="12" t="n">
        <v>1.2</v>
      </c>
      <c r="Y18" s="12" t="n">
        <v>5.2</v>
      </c>
      <c r="Z18" s="12" t="n">
        <v>7.8</v>
      </c>
      <c r="AA18" s="12" t="n">
        <v>94.8</v>
      </c>
      <c r="AB18" s="12" t="n">
        <v>63.6</v>
      </c>
      <c r="AC18" s="12" t="n">
        <v>175.4</v>
      </c>
      <c r="AD18" s="12" t="n">
        <v>68.6</v>
      </c>
      <c r="AE18" s="12" t="n">
        <v>28.2</v>
      </c>
      <c r="AF18" s="12" t="n">
        <v>31.6</v>
      </c>
      <c r="AG18" s="12" t="n">
        <v>7.4</v>
      </c>
      <c r="AH18" s="12" t="n">
        <v>13.2</v>
      </c>
      <c r="AI18" s="12" t="n">
        <v>19.6</v>
      </c>
      <c r="AJ18" s="12" t="n">
        <v>3.0</v>
      </c>
      <c r="AK18" s="12" t="n">
        <v>15.2</v>
      </c>
      <c r="AL18" s="12" t="n">
        <v>23.4</v>
      </c>
      <c r="AM18" s="12" t="n">
        <v>2.8</v>
      </c>
      <c r="AN18" s="12" t="n">
        <v>15.6</v>
      </c>
      <c r="AO18" s="12" t="n">
        <v>4.8</v>
      </c>
      <c r="AP18" s="12" t="n">
        <v>5.8</v>
      </c>
      <c r="AQ18" s="12" t="n">
        <v>7.4</v>
      </c>
      <c r="AR18" s="12" t="n">
        <v>5.4</v>
      </c>
      <c r="AS18" s="12" t="n">
        <v>18.4</v>
      </c>
      <c r="AT18" s="13" t="n">
        <v>1393.0</v>
      </c>
      <c r="AU18" s="14"/>
      <c r="AW18" s="9" t="s">
        <v>58</v>
      </c>
      <c r="AX18" s="15">
        <f>SUM(AA42:AD45)</f>
        <v>3581.75</v>
      </c>
      <c r="AY18" s="9">
        <f>SUM(Z42:Z45,H42:K45)</f>
        <v>344.5</v>
      </c>
      <c r="AZ18" s="9">
        <f>SUM(AE42:AJ45)</f>
        <v>1759.25</v>
      </c>
      <c r="BA18" s="9">
        <f>SUM(B42:G45)</f>
        <v>481.5</v>
      </c>
      <c r="BB18" s="9">
        <f>SUM(T42:Y45, AM42:AN45)</f>
        <v>562.25</v>
      </c>
      <c r="BC18" s="9">
        <f>SUM(AK42:AL45,L42:S45)</f>
        <v>411.5</v>
      </c>
      <c r="BD18" s="9">
        <f>SUM(AO42:AR45)</f>
        <v>768.5</v>
      </c>
      <c r="BE18" s="9">
        <f t="shared" si="0"/>
        <v>7909.25</v>
      </c>
    </row>
    <row r="19" spans="1:57">
      <c r="A19" s="1" t="s">
        <v>16</v>
      </c>
      <c r="B19" s="12" t="n">
        <v>13.6</v>
      </c>
      <c r="C19" s="12" t="n">
        <v>28.4</v>
      </c>
      <c r="D19" s="12" t="n">
        <v>9.4</v>
      </c>
      <c r="E19" s="12" t="n">
        <v>12.2</v>
      </c>
      <c r="F19" s="12" t="n">
        <v>77.6</v>
      </c>
      <c r="G19" s="12" t="n">
        <v>12.4</v>
      </c>
      <c r="H19" s="12" t="n">
        <v>19.8</v>
      </c>
      <c r="I19" s="12" t="n">
        <v>34.6</v>
      </c>
      <c r="J19" s="12" t="n">
        <v>54.2</v>
      </c>
      <c r="K19" s="12" t="n">
        <v>53.8</v>
      </c>
      <c r="L19" s="12" t="n">
        <v>48.4</v>
      </c>
      <c r="M19" s="12" t="n">
        <v>166.4</v>
      </c>
      <c r="N19" s="12" t="n">
        <v>50.8</v>
      </c>
      <c r="O19" s="12" t="n">
        <v>99.6</v>
      </c>
      <c r="P19" s="12" t="n">
        <v>99.2</v>
      </c>
      <c r="Q19" s="12" t="n">
        <v>46.8</v>
      </c>
      <c r="R19" s="12" t="n">
        <v>16.2</v>
      </c>
      <c r="S19" s="12" t="n">
        <v>168.2</v>
      </c>
      <c r="T19" s="12" t="n">
        <v>6.6</v>
      </c>
      <c r="U19" s="12" t="n">
        <v>5.2</v>
      </c>
      <c r="V19" s="12" t="n">
        <v>6.6</v>
      </c>
      <c r="W19" s="12" t="n">
        <v>1.8</v>
      </c>
      <c r="X19" s="12" t="n">
        <v>2.4</v>
      </c>
      <c r="Y19" s="12" t="n">
        <v>8.4</v>
      </c>
      <c r="Z19" s="12" t="n">
        <v>11.8</v>
      </c>
      <c r="AA19" s="12" t="n">
        <v>221.4</v>
      </c>
      <c r="AB19" s="12" t="n">
        <v>115.4</v>
      </c>
      <c r="AC19" s="12" t="n">
        <v>309.6</v>
      </c>
      <c r="AD19" s="12" t="n">
        <v>91.6</v>
      </c>
      <c r="AE19" s="12" t="n">
        <v>38.0</v>
      </c>
      <c r="AF19" s="12" t="n">
        <v>28.6</v>
      </c>
      <c r="AG19" s="12" t="n">
        <v>13.6</v>
      </c>
      <c r="AH19" s="12" t="n">
        <v>15.6</v>
      </c>
      <c r="AI19" s="12" t="n">
        <v>21.4</v>
      </c>
      <c r="AJ19" s="12" t="n">
        <v>5.2</v>
      </c>
      <c r="AK19" s="12" t="n">
        <v>17.2</v>
      </c>
      <c r="AL19" s="12" t="n">
        <v>27.2</v>
      </c>
      <c r="AM19" s="12" t="n">
        <v>1.8</v>
      </c>
      <c r="AN19" s="12" t="n">
        <v>8.4</v>
      </c>
      <c r="AO19" s="12" t="n">
        <v>6.8</v>
      </c>
      <c r="AP19" s="12" t="n">
        <v>4.4</v>
      </c>
      <c r="AQ19" s="12" t="n">
        <v>19.2</v>
      </c>
      <c r="AR19" s="12" t="n">
        <v>7.0</v>
      </c>
      <c r="AS19" s="12" t="n">
        <v>21.6</v>
      </c>
      <c r="AT19" s="13" t="n">
        <v>2028.4</v>
      </c>
      <c r="AU19" s="14"/>
      <c r="AW19" s="9" t="s">
        <v>49</v>
      </c>
      <c r="AX19" s="15">
        <f>SUM(AX12:AX18)</f>
        <v>47503.25</v>
      </c>
      <c r="AY19" s="9">
        <f t="shared" ref="AY19:BD19" si="1">SUM(AY12:AY18)</f>
        <v>16046.25</v>
      </c>
      <c r="AZ19" s="9">
        <f t="shared" si="1"/>
        <v>29250.25</v>
      </c>
      <c r="BA19" s="9">
        <f t="shared" si="1"/>
        <v>18698.25</v>
      </c>
      <c r="BB19" s="9">
        <f t="shared" si="1"/>
        <v>14264</v>
      </c>
      <c r="BC19" s="9">
        <f t="shared" si="1"/>
        <v>26062.5</v>
      </c>
      <c r="BD19" s="9">
        <f t="shared" si="1"/>
        <v>8923.5</v>
      </c>
      <c r="BE19" s="9">
        <f t="shared" si="0"/>
        <v>160748</v>
      </c>
    </row>
    <row r="20" spans="1:57">
      <c r="A20" s="1" t="s">
        <v>17</v>
      </c>
      <c r="B20" s="12" t="n">
        <v>27.0</v>
      </c>
      <c r="C20" s="12" t="n">
        <v>52.4</v>
      </c>
      <c r="D20" s="12" t="n">
        <v>33.8</v>
      </c>
      <c r="E20" s="12" t="n">
        <v>32.0</v>
      </c>
      <c r="F20" s="12" t="n">
        <v>311.6</v>
      </c>
      <c r="G20" s="12" t="n">
        <v>38.6</v>
      </c>
      <c r="H20" s="12" t="n">
        <v>65.4</v>
      </c>
      <c r="I20" s="12" t="n">
        <v>51.8</v>
      </c>
      <c r="J20" s="12" t="n">
        <v>105.8</v>
      </c>
      <c r="K20" s="12" t="n">
        <v>74.0</v>
      </c>
      <c r="L20" s="12" t="n">
        <v>116.2</v>
      </c>
      <c r="M20" s="12" t="n">
        <v>362.2</v>
      </c>
      <c r="N20" s="12" t="n">
        <v>67.4</v>
      </c>
      <c r="O20" s="12" t="n">
        <v>139.2</v>
      </c>
      <c r="P20" s="12" t="n">
        <v>164.2</v>
      </c>
      <c r="Q20" s="12" t="n">
        <v>107.2</v>
      </c>
      <c r="R20" s="12" t="n">
        <v>136.2</v>
      </c>
      <c r="S20" s="12" t="n">
        <v>50.6</v>
      </c>
      <c r="T20" s="12" t="n">
        <v>30.6</v>
      </c>
      <c r="U20" s="12" t="n">
        <v>19.0</v>
      </c>
      <c r="V20" s="12" t="n">
        <v>19.8</v>
      </c>
      <c r="W20" s="12" t="n">
        <v>7.2</v>
      </c>
      <c r="X20" s="12" t="n">
        <v>6.6</v>
      </c>
      <c r="Y20" s="12" t="n">
        <v>28.8</v>
      </c>
      <c r="Z20" s="12" t="n">
        <v>16.4</v>
      </c>
      <c r="AA20" s="12" t="n">
        <v>412.4</v>
      </c>
      <c r="AB20" s="12" t="n">
        <v>221.2</v>
      </c>
      <c r="AC20" s="12" t="n">
        <v>621.4</v>
      </c>
      <c r="AD20" s="12" t="n">
        <v>225.2</v>
      </c>
      <c r="AE20" s="12" t="n">
        <v>71.0</v>
      </c>
      <c r="AF20" s="12" t="n">
        <v>71.2</v>
      </c>
      <c r="AG20" s="12" t="n">
        <v>21.0</v>
      </c>
      <c r="AH20" s="12" t="n">
        <v>37.4</v>
      </c>
      <c r="AI20" s="12" t="n">
        <v>40.8</v>
      </c>
      <c r="AJ20" s="12" t="n">
        <v>9.0</v>
      </c>
      <c r="AK20" s="12" t="n">
        <v>28.6</v>
      </c>
      <c r="AL20" s="12" t="n">
        <v>65.4</v>
      </c>
      <c r="AM20" s="12" t="n">
        <v>5.4</v>
      </c>
      <c r="AN20" s="12" t="n">
        <v>29.2</v>
      </c>
      <c r="AO20" s="12" t="n">
        <v>5.0</v>
      </c>
      <c r="AP20" s="12" t="n">
        <v>7.8</v>
      </c>
      <c r="AQ20" s="12" t="n">
        <v>42.8</v>
      </c>
      <c r="AR20" s="12" t="n">
        <v>9.0</v>
      </c>
      <c r="AS20" s="12" t="n">
        <v>30.0</v>
      </c>
      <c r="AT20" s="13" t="n">
        <v>4017.8</v>
      </c>
      <c r="AU20" s="14"/>
      <c r="AW20" s="18"/>
      <c r="AX20" s="15"/>
    </row>
    <row r="21" spans="1:57">
      <c r="A21" s="1" t="s">
        <v>18</v>
      </c>
      <c r="B21" s="12" t="n">
        <v>21.8</v>
      </c>
      <c r="C21" s="12" t="n">
        <v>25.8</v>
      </c>
      <c r="D21" s="12" t="n">
        <v>6.0</v>
      </c>
      <c r="E21" s="12" t="n">
        <v>11.6</v>
      </c>
      <c r="F21" s="12" t="n">
        <v>73.4</v>
      </c>
      <c r="G21" s="12" t="n">
        <v>19.0</v>
      </c>
      <c r="H21" s="12" t="n">
        <v>46.8</v>
      </c>
      <c r="I21" s="12" t="n">
        <v>38.8</v>
      </c>
      <c r="J21" s="12" t="n">
        <v>83.4</v>
      </c>
      <c r="K21" s="12" t="n">
        <v>10.4</v>
      </c>
      <c r="L21" s="12" t="n">
        <v>37.0</v>
      </c>
      <c r="M21" s="12" t="n">
        <v>115.2</v>
      </c>
      <c r="N21" s="12" t="n">
        <v>13.4</v>
      </c>
      <c r="O21" s="12" t="n">
        <v>13.4</v>
      </c>
      <c r="P21" s="12" t="n">
        <v>14.6</v>
      </c>
      <c r="Q21" s="12" t="n">
        <v>7.8</v>
      </c>
      <c r="R21" s="12" t="n">
        <v>8.8</v>
      </c>
      <c r="S21" s="12" t="n">
        <v>25.2</v>
      </c>
      <c r="T21" s="12" t="n">
        <v>13.0</v>
      </c>
      <c r="U21" s="12" t="n">
        <v>73.0</v>
      </c>
      <c r="V21" s="12" t="n">
        <v>183.2</v>
      </c>
      <c r="W21" s="12" t="n">
        <v>57.0</v>
      </c>
      <c r="X21" s="12" t="n">
        <v>28.2</v>
      </c>
      <c r="Y21" s="12" t="n">
        <v>49.2</v>
      </c>
      <c r="Z21" s="12" t="n">
        <v>11.6</v>
      </c>
      <c r="AA21" s="12" t="n">
        <v>264.0</v>
      </c>
      <c r="AB21" s="12" t="n">
        <v>148.0</v>
      </c>
      <c r="AC21" s="12" t="n">
        <v>355.6</v>
      </c>
      <c r="AD21" s="12" t="n">
        <v>144.2</v>
      </c>
      <c r="AE21" s="12" t="n">
        <v>55.2</v>
      </c>
      <c r="AF21" s="12" t="n">
        <v>58.0</v>
      </c>
      <c r="AG21" s="12" t="n">
        <v>27.2</v>
      </c>
      <c r="AH21" s="12" t="n">
        <v>33.0</v>
      </c>
      <c r="AI21" s="12" t="n">
        <v>30.2</v>
      </c>
      <c r="AJ21" s="12" t="n">
        <v>13.0</v>
      </c>
      <c r="AK21" s="12" t="n">
        <v>4.2</v>
      </c>
      <c r="AL21" s="12" t="n">
        <v>5.6</v>
      </c>
      <c r="AM21" s="12" t="n">
        <v>29.0</v>
      </c>
      <c r="AN21" s="12" t="n">
        <v>242.6</v>
      </c>
      <c r="AO21" s="12" t="n">
        <v>9.4</v>
      </c>
      <c r="AP21" s="12" t="n">
        <v>12.2</v>
      </c>
      <c r="AQ21" s="12" t="n">
        <v>72.0</v>
      </c>
      <c r="AR21" s="12" t="n">
        <v>18.2</v>
      </c>
      <c r="AS21" s="12" t="n">
        <v>5.6</v>
      </c>
      <c r="AT21" s="13" t="n">
        <v>2514.7999999999993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8.2</v>
      </c>
      <c r="C22" s="12" t="n">
        <v>12.2</v>
      </c>
      <c r="D22" s="12" t="n">
        <v>10.0</v>
      </c>
      <c r="E22" s="12" t="n">
        <v>13.2</v>
      </c>
      <c r="F22" s="12" t="n">
        <v>92.0</v>
      </c>
      <c r="G22" s="12" t="n">
        <v>10.6</v>
      </c>
      <c r="H22" s="12" t="n">
        <v>36.0</v>
      </c>
      <c r="I22" s="12" t="n">
        <v>35.6</v>
      </c>
      <c r="J22" s="12" t="n">
        <v>63.4</v>
      </c>
      <c r="K22" s="12" t="n">
        <v>12.8</v>
      </c>
      <c r="L22" s="12" t="n">
        <v>16.8</v>
      </c>
      <c r="M22" s="12" t="n">
        <v>128.0</v>
      </c>
      <c r="N22" s="12" t="n">
        <v>11.0</v>
      </c>
      <c r="O22" s="12" t="n">
        <v>7.0</v>
      </c>
      <c r="P22" s="12" t="n">
        <v>10.6</v>
      </c>
      <c r="Q22" s="12" t="n">
        <v>3.8</v>
      </c>
      <c r="R22" s="12" t="n">
        <v>4.8</v>
      </c>
      <c r="S22" s="12" t="n">
        <v>19.0</v>
      </c>
      <c r="T22" s="12" t="n">
        <v>61.2</v>
      </c>
      <c r="U22" s="12" t="n">
        <v>14.2</v>
      </c>
      <c r="V22" s="12" t="n">
        <v>94.6</v>
      </c>
      <c r="W22" s="12" t="n">
        <v>29.6</v>
      </c>
      <c r="X22" s="12" t="n">
        <v>17.4</v>
      </c>
      <c r="Y22" s="12" t="n">
        <v>60.6</v>
      </c>
      <c r="Z22" s="12" t="n">
        <v>7.2</v>
      </c>
      <c r="AA22" s="12" t="n">
        <v>370.0</v>
      </c>
      <c r="AB22" s="12" t="n">
        <v>200.8</v>
      </c>
      <c r="AC22" s="12" t="n">
        <v>361.0</v>
      </c>
      <c r="AD22" s="12" t="n">
        <v>169.6</v>
      </c>
      <c r="AE22" s="12" t="n">
        <v>60.4</v>
      </c>
      <c r="AF22" s="12" t="n">
        <v>56.2</v>
      </c>
      <c r="AG22" s="12" t="n">
        <v>17.4</v>
      </c>
      <c r="AH22" s="12" t="n">
        <v>16.0</v>
      </c>
      <c r="AI22" s="12" t="n">
        <v>31.2</v>
      </c>
      <c r="AJ22" s="12" t="n">
        <v>8.2</v>
      </c>
      <c r="AK22" s="12" t="n">
        <v>3.4</v>
      </c>
      <c r="AL22" s="12" t="n">
        <v>4.6</v>
      </c>
      <c r="AM22" s="12" t="n">
        <v>12.6</v>
      </c>
      <c r="AN22" s="12" t="n">
        <v>74.2</v>
      </c>
      <c r="AO22" s="12" t="n">
        <v>9.0</v>
      </c>
      <c r="AP22" s="12" t="n">
        <v>8.2</v>
      </c>
      <c r="AQ22" s="12" t="n">
        <v>111.8</v>
      </c>
      <c r="AR22" s="12" t="n">
        <v>14.6</v>
      </c>
      <c r="AS22" s="12" t="n">
        <v>3.8</v>
      </c>
      <c r="AT22" s="13" t="n">
        <v>2312.7999999999997</v>
      </c>
      <c r="AU22" s="14"/>
      <c r="AW22" s="17" t="s">
        <v>43</v>
      </c>
      <c r="AX22" s="15">
        <f>AX12</f>
        <v>1883.25</v>
      </c>
      <c r="AY22" s="15"/>
      <c r="AZ22" s="15"/>
    </row>
    <row r="23" spans="1:57">
      <c r="A23" s="1" t="s">
        <v>20</v>
      </c>
      <c r="B23" s="12" t="n">
        <v>14.2</v>
      </c>
      <c r="C23" s="12" t="n">
        <v>23.0</v>
      </c>
      <c r="D23" s="12" t="n">
        <v>13.8</v>
      </c>
      <c r="E23" s="12" t="n">
        <v>17.6</v>
      </c>
      <c r="F23" s="12" t="n">
        <v>123.2</v>
      </c>
      <c r="G23" s="12" t="n">
        <v>16.8</v>
      </c>
      <c r="H23" s="12" t="n">
        <v>58.8</v>
      </c>
      <c r="I23" s="12" t="n">
        <v>46.0</v>
      </c>
      <c r="J23" s="12" t="n">
        <v>82.0</v>
      </c>
      <c r="K23" s="12" t="n">
        <v>18.0</v>
      </c>
      <c r="L23" s="12" t="n">
        <v>26.4</v>
      </c>
      <c r="M23" s="12" t="n">
        <v>148.2</v>
      </c>
      <c r="N23" s="12" t="n">
        <v>11.6</v>
      </c>
      <c r="O23" s="12" t="n">
        <v>10.6</v>
      </c>
      <c r="P23" s="12" t="n">
        <v>9.4</v>
      </c>
      <c r="Q23" s="12" t="n">
        <v>4.4</v>
      </c>
      <c r="R23" s="12" t="n">
        <v>7.2</v>
      </c>
      <c r="S23" s="12" t="n">
        <v>22.0</v>
      </c>
      <c r="T23" s="12" t="n">
        <v>225.0</v>
      </c>
      <c r="U23" s="12" t="n">
        <v>103.4</v>
      </c>
      <c r="V23" s="12" t="n">
        <v>14.2</v>
      </c>
      <c r="W23" s="12" t="n">
        <v>43.4</v>
      </c>
      <c r="X23" s="12" t="n">
        <v>22.8</v>
      </c>
      <c r="Y23" s="12" t="n">
        <v>93.0</v>
      </c>
      <c r="Z23" s="12" t="n">
        <v>15.0</v>
      </c>
      <c r="AA23" s="12" t="n">
        <v>498.8</v>
      </c>
      <c r="AB23" s="12" t="n">
        <v>266.0</v>
      </c>
      <c r="AC23" s="12" t="n">
        <v>450.6</v>
      </c>
      <c r="AD23" s="12" t="n">
        <v>254.2</v>
      </c>
      <c r="AE23" s="12" t="n">
        <v>84.2</v>
      </c>
      <c r="AF23" s="12" t="n">
        <v>76.4</v>
      </c>
      <c r="AG23" s="12" t="n">
        <v>27.2</v>
      </c>
      <c r="AH23" s="12" t="n">
        <v>17.0</v>
      </c>
      <c r="AI23" s="12" t="n">
        <v>35.4</v>
      </c>
      <c r="AJ23" s="12" t="n">
        <v>11.6</v>
      </c>
      <c r="AK23" s="12" t="n">
        <v>3.6</v>
      </c>
      <c r="AL23" s="12" t="n">
        <v>6.4</v>
      </c>
      <c r="AM23" s="12" t="n">
        <v>20.4</v>
      </c>
      <c r="AN23" s="12" t="n">
        <v>134.8</v>
      </c>
      <c r="AO23" s="12" t="n">
        <v>7.0</v>
      </c>
      <c r="AP23" s="12" t="n">
        <v>9.2</v>
      </c>
      <c r="AQ23" s="12" t="n">
        <v>129.0</v>
      </c>
      <c r="AR23" s="12" t="n">
        <v>23.8</v>
      </c>
      <c r="AS23" s="12" t="n">
        <v>3.2</v>
      </c>
      <c r="AT23" s="13" t="n">
        <v>3228.7999999999997</v>
      </c>
      <c r="AU23" s="14"/>
      <c r="AW23" s="17" t="s">
        <v>44</v>
      </c>
      <c r="AX23" s="15">
        <f>AX13+AY12</f>
        <v>13109.5</v>
      </c>
      <c r="AY23" s="15">
        <f>AY13</f>
        <v>814</v>
      </c>
      <c r="AZ23" s="15"/>
      <c r="BA23" s="15"/>
    </row>
    <row r="24" spans="1:57">
      <c r="A24" s="1" t="s">
        <v>21</v>
      </c>
      <c r="B24" s="12" t="n">
        <v>4.6</v>
      </c>
      <c r="C24" s="12" t="n">
        <v>9.6</v>
      </c>
      <c r="D24" s="12" t="n">
        <v>10.4</v>
      </c>
      <c r="E24" s="12" t="n">
        <v>7.8</v>
      </c>
      <c r="F24" s="12" t="n">
        <v>48.2</v>
      </c>
      <c r="G24" s="12" t="n">
        <v>9.0</v>
      </c>
      <c r="H24" s="12" t="n">
        <v>26.6</v>
      </c>
      <c r="I24" s="12" t="n">
        <v>31.2</v>
      </c>
      <c r="J24" s="12" t="n">
        <v>42.2</v>
      </c>
      <c r="K24" s="12" t="n">
        <v>7.6</v>
      </c>
      <c r="L24" s="12" t="n">
        <v>16.4</v>
      </c>
      <c r="M24" s="12" t="n">
        <v>91.2</v>
      </c>
      <c r="N24" s="12" t="n">
        <v>7.6</v>
      </c>
      <c r="O24" s="12" t="n">
        <v>5.8</v>
      </c>
      <c r="P24" s="12" t="n">
        <v>4.8</v>
      </c>
      <c r="Q24" s="12" t="n">
        <v>2.8</v>
      </c>
      <c r="R24" s="12" t="n">
        <v>1.8</v>
      </c>
      <c r="S24" s="12" t="n">
        <v>5.6</v>
      </c>
      <c r="T24" s="12" t="n">
        <v>72.2</v>
      </c>
      <c r="U24" s="12" t="n">
        <v>33.4</v>
      </c>
      <c r="V24" s="12" t="n">
        <v>42.4</v>
      </c>
      <c r="W24" s="12" t="n">
        <v>11.6</v>
      </c>
      <c r="X24" s="12" t="n">
        <v>13.4</v>
      </c>
      <c r="Y24" s="12" t="n">
        <v>63.6</v>
      </c>
      <c r="Z24" s="12" t="n">
        <v>6.0</v>
      </c>
      <c r="AA24" s="12" t="n">
        <v>297.2</v>
      </c>
      <c r="AB24" s="12" t="n">
        <v>150.0</v>
      </c>
      <c r="AC24" s="12" t="n">
        <v>258.4</v>
      </c>
      <c r="AD24" s="12" t="n">
        <v>153.0</v>
      </c>
      <c r="AE24" s="12" t="n">
        <v>44.2</v>
      </c>
      <c r="AF24" s="12" t="n">
        <v>34.0</v>
      </c>
      <c r="AG24" s="12" t="n">
        <v>16.2</v>
      </c>
      <c r="AH24" s="12" t="n">
        <v>10.6</v>
      </c>
      <c r="AI24" s="12" t="n">
        <v>7.8</v>
      </c>
      <c r="AJ24" s="12" t="n">
        <v>4.2</v>
      </c>
      <c r="AK24" s="12" t="n">
        <v>1.4</v>
      </c>
      <c r="AL24" s="12" t="n">
        <v>2.2</v>
      </c>
      <c r="AM24" s="12" t="n">
        <v>5.4</v>
      </c>
      <c r="AN24" s="12" t="n">
        <v>26.6</v>
      </c>
      <c r="AO24" s="12" t="n">
        <v>1.8</v>
      </c>
      <c r="AP24" s="12" t="n">
        <v>3.6</v>
      </c>
      <c r="AQ24" s="12" t="n">
        <v>68.0</v>
      </c>
      <c r="AR24" s="12" t="n">
        <v>13.8</v>
      </c>
      <c r="AS24" s="12" t="n">
        <v>1.8</v>
      </c>
      <c r="AT24" s="13" t="n">
        <v>1676.0</v>
      </c>
      <c r="AU24" s="14"/>
      <c r="AW24" s="17" t="s">
        <v>45</v>
      </c>
      <c r="AX24" s="15">
        <f>AX14+AZ12</f>
        <v>30218.75</v>
      </c>
      <c r="AY24" s="15">
        <f>AY14+AZ13</f>
        <v>3872.25</v>
      </c>
      <c r="AZ24" s="15">
        <f>AZ14</f>
        <v>5342.25</v>
      </c>
      <c r="BA24" s="15"/>
      <c r="BB24" s="15"/>
    </row>
    <row r="25" spans="1:57">
      <c r="A25" s="1" t="s">
        <v>22</v>
      </c>
      <c r="B25" s="12" t="n">
        <v>7.6</v>
      </c>
      <c r="C25" s="12" t="n">
        <v>6.2</v>
      </c>
      <c r="D25" s="12" t="n">
        <v>9.0</v>
      </c>
      <c r="E25" s="12" t="n">
        <v>6.6</v>
      </c>
      <c r="F25" s="12" t="n">
        <v>43.6</v>
      </c>
      <c r="G25" s="12" t="n">
        <v>6.2</v>
      </c>
      <c r="H25" s="12" t="n">
        <v>24.6</v>
      </c>
      <c r="I25" s="12" t="n">
        <v>20.8</v>
      </c>
      <c r="J25" s="12" t="n">
        <v>40.0</v>
      </c>
      <c r="K25" s="12" t="n">
        <v>5.0</v>
      </c>
      <c r="L25" s="12" t="n">
        <v>17.4</v>
      </c>
      <c r="M25" s="12" t="n">
        <v>60.0</v>
      </c>
      <c r="N25" s="12" t="n">
        <v>3.4</v>
      </c>
      <c r="O25" s="12" t="n">
        <v>4.0</v>
      </c>
      <c r="P25" s="12" t="n">
        <v>1.8</v>
      </c>
      <c r="Q25" s="12" t="n">
        <v>1.4</v>
      </c>
      <c r="R25" s="12" t="n">
        <v>1.8</v>
      </c>
      <c r="S25" s="12" t="n">
        <v>8.0</v>
      </c>
      <c r="T25" s="12" t="n">
        <v>30.0</v>
      </c>
      <c r="U25" s="12" t="n">
        <v>17.8</v>
      </c>
      <c r="V25" s="12" t="n">
        <v>23.4</v>
      </c>
      <c r="W25" s="12" t="n">
        <v>12.2</v>
      </c>
      <c r="X25" s="12" t="n">
        <v>7.0</v>
      </c>
      <c r="Y25" s="12" t="n">
        <v>49.4</v>
      </c>
      <c r="Z25" s="12" t="n">
        <v>4.8</v>
      </c>
      <c r="AA25" s="12" t="n">
        <v>220.8</v>
      </c>
      <c r="AB25" s="12" t="n">
        <v>121.4</v>
      </c>
      <c r="AC25" s="12" t="n">
        <v>184.0</v>
      </c>
      <c r="AD25" s="12" t="n">
        <v>137.6</v>
      </c>
      <c r="AE25" s="12" t="n">
        <v>40.6</v>
      </c>
      <c r="AF25" s="12" t="n">
        <v>32.6</v>
      </c>
      <c r="AG25" s="12" t="n">
        <v>8.8</v>
      </c>
      <c r="AH25" s="12" t="n">
        <v>4.0</v>
      </c>
      <c r="AI25" s="12" t="n">
        <v>10.0</v>
      </c>
      <c r="AJ25" s="12" t="n">
        <v>3.6</v>
      </c>
      <c r="AK25" s="12" t="n">
        <v>0.6</v>
      </c>
      <c r="AL25" s="12" t="n">
        <v>0.6</v>
      </c>
      <c r="AM25" s="12" t="n">
        <v>3.6</v>
      </c>
      <c r="AN25" s="12" t="n">
        <v>18.8</v>
      </c>
      <c r="AO25" s="12" t="n">
        <v>2.6</v>
      </c>
      <c r="AP25" s="12" t="n">
        <v>2.0</v>
      </c>
      <c r="AQ25" s="12" t="n">
        <v>51.6</v>
      </c>
      <c r="AR25" s="12" t="n">
        <v>10.0</v>
      </c>
      <c r="AS25" s="12" t="n">
        <v>0.6</v>
      </c>
      <c r="AT25" s="13" t="n">
        <v>1265.799999999999</v>
      </c>
      <c r="AU25" s="14"/>
      <c r="AW25" s="17" t="s">
        <v>46</v>
      </c>
      <c r="AX25" s="15">
        <f>AX15+BA12</f>
        <v>13091.5</v>
      </c>
      <c r="AY25" s="15">
        <f>AY15+BA13</f>
        <v>4568.5</v>
      </c>
      <c r="AZ25" s="15">
        <f>AZ15+BA14</f>
        <v>3950.25</v>
      </c>
      <c r="BA25" s="15">
        <f>BA15</f>
        <v>3931.75</v>
      </c>
      <c r="BB25" s="15"/>
      <c r="BC25" s="15"/>
      <c r="BD25" s="14"/>
    </row>
    <row r="26" spans="1:57">
      <c r="A26" s="1" t="s">
        <v>23</v>
      </c>
      <c r="B26" s="12" t="n">
        <v>18.2</v>
      </c>
      <c r="C26" s="12" t="n">
        <v>22.6</v>
      </c>
      <c r="D26" s="12" t="n">
        <v>28.8</v>
      </c>
      <c r="E26" s="12" t="n">
        <v>24.2</v>
      </c>
      <c r="F26" s="12" t="n">
        <v>59.0</v>
      </c>
      <c r="G26" s="12" t="n">
        <v>15.0</v>
      </c>
      <c r="H26" s="12" t="n">
        <v>54.2</v>
      </c>
      <c r="I26" s="12" t="n">
        <v>96.4</v>
      </c>
      <c r="J26" s="12" t="n">
        <v>136.4</v>
      </c>
      <c r="K26" s="12" t="n">
        <v>20.8</v>
      </c>
      <c r="L26" s="12" t="n">
        <v>35.4</v>
      </c>
      <c r="M26" s="12" t="n">
        <v>96.4</v>
      </c>
      <c r="N26" s="12" t="n">
        <v>18.8</v>
      </c>
      <c r="O26" s="12" t="n">
        <v>12.2</v>
      </c>
      <c r="P26" s="12" t="n">
        <v>13.8</v>
      </c>
      <c r="Q26" s="12" t="n">
        <v>4.0</v>
      </c>
      <c r="R26" s="12" t="n">
        <v>7.6</v>
      </c>
      <c r="S26" s="12" t="n">
        <v>21.0</v>
      </c>
      <c r="T26" s="12" t="n">
        <v>45.0</v>
      </c>
      <c r="U26" s="12" t="n">
        <v>59.6</v>
      </c>
      <c r="V26" s="12" t="n">
        <v>104.4</v>
      </c>
      <c r="W26" s="12" t="n">
        <v>62.8</v>
      </c>
      <c r="X26" s="12" t="n">
        <v>51.0</v>
      </c>
      <c r="Y26" s="12" t="n">
        <v>16.0</v>
      </c>
      <c r="Z26" s="12" t="n">
        <v>23.0</v>
      </c>
      <c r="AA26" s="12" t="n">
        <v>460.8</v>
      </c>
      <c r="AB26" s="12" t="n">
        <v>276.2</v>
      </c>
      <c r="AC26" s="12" t="n">
        <v>602.6</v>
      </c>
      <c r="AD26" s="12" t="n">
        <v>388.6</v>
      </c>
      <c r="AE26" s="12" t="n">
        <v>209.4</v>
      </c>
      <c r="AF26" s="12" t="n">
        <v>135.0</v>
      </c>
      <c r="AG26" s="12" t="n">
        <v>34.0</v>
      </c>
      <c r="AH26" s="12" t="n">
        <v>15.0</v>
      </c>
      <c r="AI26" s="12" t="n">
        <v>25.0</v>
      </c>
      <c r="AJ26" s="12" t="n">
        <v>4.6</v>
      </c>
      <c r="AK26" s="12" t="n">
        <v>4.6</v>
      </c>
      <c r="AL26" s="12" t="n">
        <v>10.2</v>
      </c>
      <c r="AM26" s="12" t="n">
        <v>12.4</v>
      </c>
      <c r="AN26" s="12" t="n">
        <v>33.6</v>
      </c>
      <c r="AO26" s="12" t="n">
        <v>4.4</v>
      </c>
      <c r="AP26" s="12" t="n">
        <v>6.8</v>
      </c>
      <c r="AQ26" s="12" t="n">
        <v>106.0</v>
      </c>
      <c r="AR26" s="12" t="n">
        <v>36.0</v>
      </c>
      <c r="AS26" s="12" t="n">
        <v>4.0</v>
      </c>
      <c r="AT26" s="13" t="n">
        <v>3415.7999999999997</v>
      </c>
      <c r="AU26" s="14"/>
      <c r="AW26" s="9" t="s">
        <v>47</v>
      </c>
      <c r="AX26" s="15">
        <f>AX16+BB12</f>
        <v>12334</v>
      </c>
      <c r="AY26" s="9">
        <f>AY16+BB13</f>
        <v>2276.25</v>
      </c>
      <c r="AZ26" s="9">
        <f>AZ16+BB14</f>
        <v>2469.75</v>
      </c>
      <c r="BA26" s="9">
        <f>BA16+BB15</f>
        <v>1877.5</v>
      </c>
      <c r="BB26" s="9">
        <f>BB16</f>
        <v>2746</v>
      </c>
    </row>
    <row r="27" spans="1:57">
      <c r="A27" s="1" t="s">
        <v>24</v>
      </c>
      <c r="B27" s="12" t="n">
        <v>25.4</v>
      </c>
      <c r="C27" s="12" t="n">
        <v>35.8</v>
      </c>
      <c r="D27" s="12" t="n">
        <v>16.2</v>
      </c>
      <c r="E27" s="12" t="n">
        <v>23.4</v>
      </c>
      <c r="F27" s="12" t="n">
        <v>86.6</v>
      </c>
      <c r="G27" s="12" t="n">
        <v>49.4</v>
      </c>
      <c r="H27" s="12" t="n">
        <v>62.4</v>
      </c>
      <c r="I27" s="12" t="n">
        <v>51.6</v>
      </c>
      <c r="J27" s="12" t="n">
        <v>104.2</v>
      </c>
      <c r="K27" s="12" t="n">
        <v>24.2</v>
      </c>
      <c r="L27" s="12" t="n">
        <v>100.0</v>
      </c>
      <c r="M27" s="12" t="n">
        <v>110.8</v>
      </c>
      <c r="N27" s="12" t="n">
        <v>30.6</v>
      </c>
      <c r="O27" s="12" t="n">
        <v>37.0</v>
      </c>
      <c r="P27" s="12" t="n">
        <v>27.2</v>
      </c>
      <c r="Q27" s="12" t="n">
        <v>9.0</v>
      </c>
      <c r="R27" s="12" t="n">
        <v>6.8</v>
      </c>
      <c r="S27" s="12" t="n">
        <v>15.2</v>
      </c>
      <c r="T27" s="12" t="n">
        <v>9.6</v>
      </c>
      <c r="U27" s="12" t="n">
        <v>6.8</v>
      </c>
      <c r="V27" s="12" t="n">
        <v>14.4</v>
      </c>
      <c r="W27" s="12" t="n">
        <v>3.4</v>
      </c>
      <c r="X27" s="12" t="n">
        <v>4.0</v>
      </c>
      <c r="Y27" s="12" t="n">
        <v>24.0</v>
      </c>
      <c r="Z27" s="12" t="n">
        <v>16.4</v>
      </c>
      <c r="AA27" s="12" t="n">
        <v>554.4</v>
      </c>
      <c r="AB27" s="12" t="n">
        <v>431.4</v>
      </c>
      <c r="AC27" s="12" t="n">
        <v>954.8</v>
      </c>
      <c r="AD27" s="12" t="n">
        <v>448.2</v>
      </c>
      <c r="AE27" s="12" t="n">
        <v>261.4</v>
      </c>
      <c r="AF27" s="12" t="n">
        <v>204.0</v>
      </c>
      <c r="AG27" s="12" t="n">
        <v>37.0</v>
      </c>
      <c r="AH27" s="12" t="n">
        <v>44.6</v>
      </c>
      <c r="AI27" s="12" t="n">
        <v>32.2</v>
      </c>
      <c r="AJ27" s="12" t="n">
        <v>10.8</v>
      </c>
      <c r="AK27" s="12" t="n">
        <v>9.0</v>
      </c>
      <c r="AL27" s="12" t="n">
        <v>18.0</v>
      </c>
      <c r="AM27" s="12" t="n">
        <v>2.0</v>
      </c>
      <c r="AN27" s="12" t="n">
        <v>25.6</v>
      </c>
      <c r="AO27" s="12" t="n">
        <v>7.0</v>
      </c>
      <c r="AP27" s="12" t="n">
        <v>14.0</v>
      </c>
      <c r="AQ27" s="12" t="n">
        <v>54.8</v>
      </c>
      <c r="AR27" s="12" t="n">
        <v>20.6</v>
      </c>
      <c r="AS27" s="12" t="n">
        <v>8.2</v>
      </c>
      <c r="AT27" s="13" t="n">
        <v>4032.3999999999996</v>
      </c>
      <c r="AU27" s="14"/>
      <c r="AW27" s="9" t="s">
        <v>48</v>
      </c>
      <c r="AX27" s="15">
        <f>AX17+BC12</f>
        <v>16366.25</v>
      </c>
      <c r="AY27" s="9">
        <f>AY17+BC13</f>
        <v>5308.25</v>
      </c>
      <c r="AZ27" s="9">
        <f>AZ17+BC14</f>
        <v>3556.25</v>
      </c>
      <c r="BA27" s="9">
        <f>BA17+BC15</f>
        <v>5095.25</v>
      </c>
      <c r="BB27" s="9">
        <f>BB17+BC16</f>
        <v>2766.5</v>
      </c>
      <c r="BC27" s="9">
        <f>BC17</f>
        <v>9105.75</v>
      </c>
    </row>
    <row r="28" spans="1:57">
      <c r="A28" s="1" t="s">
        <v>25</v>
      </c>
      <c r="B28" s="12" t="n">
        <v>175.8</v>
      </c>
      <c r="C28" s="12" t="n">
        <v>432.6</v>
      </c>
      <c r="D28" s="12" t="n">
        <v>261.6</v>
      </c>
      <c r="E28" s="12" t="n">
        <v>439.4</v>
      </c>
      <c r="F28" s="12" t="n">
        <v>1151.8</v>
      </c>
      <c r="G28" s="12" t="n">
        <v>357.6</v>
      </c>
      <c r="H28" s="12" t="n">
        <v>501.0</v>
      </c>
      <c r="I28" s="12" t="n">
        <v>461.8</v>
      </c>
      <c r="J28" s="12" t="n">
        <v>572.0</v>
      </c>
      <c r="K28" s="12" t="n">
        <v>415.6</v>
      </c>
      <c r="L28" s="12" t="n">
        <v>484.2</v>
      </c>
      <c r="M28" s="12" t="n">
        <v>447.4</v>
      </c>
      <c r="N28" s="12" t="n">
        <v>261.4</v>
      </c>
      <c r="O28" s="12" t="n">
        <v>273.2</v>
      </c>
      <c r="P28" s="12" t="n">
        <v>166.2</v>
      </c>
      <c r="Q28" s="12" t="n">
        <v>115.4</v>
      </c>
      <c r="R28" s="12" t="n">
        <v>245.2</v>
      </c>
      <c r="S28" s="12" t="n">
        <v>475.2</v>
      </c>
      <c r="T28" s="12" t="n">
        <v>295.8</v>
      </c>
      <c r="U28" s="12" t="n">
        <v>452.0</v>
      </c>
      <c r="V28" s="12" t="n">
        <v>594.0</v>
      </c>
      <c r="W28" s="12" t="n">
        <v>341.8</v>
      </c>
      <c r="X28" s="12" t="n">
        <v>270.0</v>
      </c>
      <c r="Y28" s="12" t="n">
        <v>587.2</v>
      </c>
      <c r="Z28" s="12" t="n">
        <v>695.0</v>
      </c>
      <c r="AA28" s="12" t="n">
        <v>99.4</v>
      </c>
      <c r="AB28" s="12" t="n">
        <v>53.0</v>
      </c>
      <c r="AC28" s="12" t="n">
        <v>434.2</v>
      </c>
      <c r="AD28" s="12" t="n">
        <v>204.4</v>
      </c>
      <c r="AE28" s="12" t="n">
        <v>597.4</v>
      </c>
      <c r="AF28" s="12" t="n">
        <v>795.4</v>
      </c>
      <c r="AG28" s="12" t="n">
        <v>428.8</v>
      </c>
      <c r="AH28" s="12" t="n">
        <v>563.4</v>
      </c>
      <c r="AI28" s="12" t="n">
        <v>460.4</v>
      </c>
      <c r="AJ28" s="12" t="n">
        <v>135.4</v>
      </c>
      <c r="AK28" s="12" t="n">
        <v>205.8</v>
      </c>
      <c r="AL28" s="12" t="n">
        <v>969.0</v>
      </c>
      <c r="AM28" s="12" t="n">
        <v>138.8</v>
      </c>
      <c r="AN28" s="12" t="n">
        <v>281.4</v>
      </c>
      <c r="AO28" s="12" t="n">
        <v>126.8</v>
      </c>
      <c r="AP28" s="12" t="n">
        <v>175.0</v>
      </c>
      <c r="AQ28" s="12" t="n">
        <v>579.6</v>
      </c>
      <c r="AR28" s="12" t="n">
        <v>428.8</v>
      </c>
      <c r="AS28" s="12" t="n">
        <v>335.2</v>
      </c>
      <c r="AT28" s="13" t="n">
        <v>17485.399999999994</v>
      </c>
      <c r="AU28" s="14"/>
      <c r="AW28" s="9" t="s">
        <v>58</v>
      </c>
      <c r="AX28" s="15">
        <f>AX18+BD12</f>
        <v>7776.25</v>
      </c>
      <c r="AY28" s="9">
        <f>AY18+BD13</f>
        <v>701.25</v>
      </c>
      <c r="AZ28" s="9">
        <f>AZ18+BD14</f>
        <v>3602</v>
      </c>
      <c r="BA28" s="9">
        <f>BA18+BD15</f>
        <v>1126.25</v>
      </c>
      <c r="BB28" s="9">
        <f>BB18+BD16</f>
        <v>1180.25</v>
      </c>
      <c r="BC28" s="9">
        <f>SUM(BC18,BD17)</f>
        <v>909.75</v>
      </c>
      <c r="BD28" s="9">
        <f>BD18</f>
        <v>768.5</v>
      </c>
      <c r="BE28" s="9">
        <f>SUM(AX22:BD28)</f>
        <v>160748</v>
      </c>
    </row>
    <row r="29" spans="1:57">
      <c r="A29" s="1" t="s">
        <v>26</v>
      </c>
      <c r="B29" s="12" t="n">
        <v>137.8</v>
      </c>
      <c r="C29" s="12" t="n">
        <v>288.8</v>
      </c>
      <c r="D29" s="12" t="n">
        <v>161.6</v>
      </c>
      <c r="E29" s="12" t="n">
        <v>223.8</v>
      </c>
      <c r="F29" s="12" t="n">
        <v>563.6</v>
      </c>
      <c r="G29" s="12" t="n">
        <v>211.2</v>
      </c>
      <c r="H29" s="12" t="n">
        <v>329.0</v>
      </c>
      <c r="I29" s="12" t="n">
        <v>326.2</v>
      </c>
      <c r="J29" s="12" t="n">
        <v>393.0</v>
      </c>
      <c r="K29" s="12" t="n">
        <v>287.4</v>
      </c>
      <c r="L29" s="12" t="n">
        <v>353.2</v>
      </c>
      <c r="M29" s="12" t="n">
        <v>280.2</v>
      </c>
      <c r="N29" s="12" t="n">
        <v>162.2</v>
      </c>
      <c r="O29" s="12" t="n">
        <v>199.6</v>
      </c>
      <c r="P29" s="12" t="n">
        <v>107.2</v>
      </c>
      <c r="Q29" s="12" t="n">
        <v>74.2</v>
      </c>
      <c r="R29" s="12" t="n">
        <v>149.2</v>
      </c>
      <c r="S29" s="12" t="n">
        <v>251.0</v>
      </c>
      <c r="T29" s="12" t="n">
        <v>172.8</v>
      </c>
      <c r="U29" s="12" t="n">
        <v>204.4</v>
      </c>
      <c r="V29" s="12" t="n">
        <v>269.6</v>
      </c>
      <c r="W29" s="12" t="n">
        <v>163.6</v>
      </c>
      <c r="X29" s="12" t="n">
        <v>120.4</v>
      </c>
      <c r="Y29" s="12" t="n">
        <v>311.0</v>
      </c>
      <c r="Z29" s="12" t="n">
        <v>506.2</v>
      </c>
      <c r="AA29" s="12" t="n">
        <v>53.2</v>
      </c>
      <c r="AB29" s="12" t="n">
        <v>46.2</v>
      </c>
      <c r="AC29" s="12" t="n">
        <v>66.2</v>
      </c>
      <c r="AD29" s="12" t="n">
        <v>106.0</v>
      </c>
      <c r="AE29" s="12" t="n">
        <v>501.0</v>
      </c>
      <c r="AF29" s="12" t="n">
        <v>647.8</v>
      </c>
      <c r="AG29" s="12" t="n">
        <v>430.4</v>
      </c>
      <c r="AH29" s="12" t="n">
        <v>1127.4</v>
      </c>
      <c r="AI29" s="12" t="n">
        <v>432.8</v>
      </c>
      <c r="AJ29" s="12" t="n">
        <v>142.2</v>
      </c>
      <c r="AK29" s="12" t="n">
        <v>117.4</v>
      </c>
      <c r="AL29" s="12" t="n">
        <v>327.4</v>
      </c>
      <c r="AM29" s="12" t="n">
        <v>78.6</v>
      </c>
      <c r="AN29" s="12" t="n">
        <v>156.2</v>
      </c>
      <c r="AO29" s="12" t="n">
        <v>109.8</v>
      </c>
      <c r="AP29" s="12" t="n">
        <v>110.0</v>
      </c>
      <c r="AQ29" s="12" t="n">
        <v>487.4</v>
      </c>
      <c r="AR29" s="12" t="n">
        <v>238.6</v>
      </c>
      <c r="AS29" s="12" t="n">
        <v>123.6</v>
      </c>
      <c r="AT29" s="13" t="n">
        <v>11549.399999999998</v>
      </c>
      <c r="AU29" s="14"/>
      <c r="AX29" s="15"/>
    </row>
    <row r="30" spans="1:57">
      <c r="A30" s="1" t="s">
        <v>27</v>
      </c>
      <c r="B30" s="12" t="n">
        <v>287.8</v>
      </c>
      <c r="C30" s="12" t="n">
        <v>673.4</v>
      </c>
      <c r="D30" s="12" t="n">
        <v>312.2</v>
      </c>
      <c r="E30" s="12" t="n">
        <v>380.0</v>
      </c>
      <c r="F30" s="12" t="n">
        <v>1295.2</v>
      </c>
      <c r="G30" s="12" t="n">
        <v>351.0</v>
      </c>
      <c r="H30" s="12" t="n">
        <v>579.2</v>
      </c>
      <c r="I30" s="12" t="n">
        <v>508.4</v>
      </c>
      <c r="J30" s="12" t="n">
        <v>694.8</v>
      </c>
      <c r="K30" s="12" t="n">
        <v>511.6</v>
      </c>
      <c r="L30" s="12" t="n">
        <v>651.2</v>
      </c>
      <c r="M30" s="12" t="n">
        <v>577.2</v>
      </c>
      <c r="N30" s="12" t="n">
        <v>395.6</v>
      </c>
      <c r="O30" s="12" t="n">
        <v>411.4</v>
      </c>
      <c r="P30" s="12" t="n">
        <v>236.2</v>
      </c>
      <c r="Q30" s="12" t="n">
        <v>165.6</v>
      </c>
      <c r="R30" s="12" t="n">
        <v>257.2</v>
      </c>
      <c r="S30" s="12" t="n">
        <v>541.6</v>
      </c>
      <c r="T30" s="12" t="n">
        <v>315.0</v>
      </c>
      <c r="U30" s="12" t="n">
        <v>332.2</v>
      </c>
      <c r="V30" s="12" t="n">
        <v>420.6</v>
      </c>
      <c r="W30" s="12" t="n">
        <v>251.0</v>
      </c>
      <c r="X30" s="12" t="n">
        <v>165.8</v>
      </c>
      <c r="Y30" s="12" t="n">
        <v>540.0</v>
      </c>
      <c r="Z30" s="12" t="n">
        <v>920.4</v>
      </c>
      <c r="AA30" s="12" t="n">
        <v>494.8</v>
      </c>
      <c r="AB30" s="12" t="n">
        <v>77.6</v>
      </c>
      <c r="AC30" s="12" t="n">
        <v>156.0</v>
      </c>
      <c r="AD30" s="12" t="n">
        <v>268.4</v>
      </c>
      <c r="AE30" s="12" t="n">
        <v>1688.6</v>
      </c>
      <c r="AF30" s="12" t="n">
        <v>1936.8</v>
      </c>
      <c r="AG30" s="12" t="n">
        <v>1091.0</v>
      </c>
      <c r="AH30" s="12" t="n">
        <v>2017.6</v>
      </c>
      <c r="AI30" s="12" t="n">
        <v>1323.4</v>
      </c>
      <c r="AJ30" s="12" t="n">
        <v>428.4</v>
      </c>
      <c r="AK30" s="12" t="n">
        <v>241.4</v>
      </c>
      <c r="AL30" s="12" t="n">
        <v>683.0</v>
      </c>
      <c r="AM30" s="12" t="n">
        <v>130.2</v>
      </c>
      <c r="AN30" s="12" t="n">
        <v>374.2</v>
      </c>
      <c r="AO30" s="12" t="n">
        <v>346.8</v>
      </c>
      <c r="AP30" s="12" t="n">
        <v>370.0</v>
      </c>
      <c r="AQ30" s="12" t="n">
        <v>2161.6</v>
      </c>
      <c r="AR30" s="12" t="n">
        <v>779.8</v>
      </c>
      <c r="AS30" s="12" t="n">
        <v>251.6</v>
      </c>
      <c r="AT30" s="13" t="n">
        <v>26595.8</v>
      </c>
      <c r="AU30" s="14"/>
      <c r="AX30" s="15"/>
    </row>
    <row r="31" spans="1:57">
      <c r="A31" s="1" t="s">
        <v>28</v>
      </c>
      <c r="B31" s="12" t="n">
        <v>104.8</v>
      </c>
      <c r="C31" s="12" t="n">
        <v>228.4</v>
      </c>
      <c r="D31" s="12" t="n">
        <v>133.2</v>
      </c>
      <c r="E31" s="12" t="n">
        <v>223.4</v>
      </c>
      <c r="F31" s="12" t="n">
        <v>560.2</v>
      </c>
      <c r="G31" s="12" t="n">
        <v>252.2</v>
      </c>
      <c r="H31" s="12" t="n">
        <v>404.2</v>
      </c>
      <c r="I31" s="12" t="n">
        <v>357.6</v>
      </c>
      <c r="J31" s="12" t="n">
        <v>343.8</v>
      </c>
      <c r="K31" s="12" t="n">
        <v>268.6</v>
      </c>
      <c r="L31" s="12" t="n">
        <v>384.8</v>
      </c>
      <c r="M31" s="12" t="n">
        <v>253.8</v>
      </c>
      <c r="N31" s="12" t="n">
        <v>138.4</v>
      </c>
      <c r="O31" s="12" t="n">
        <v>125.6</v>
      </c>
      <c r="P31" s="12" t="n">
        <v>89.0</v>
      </c>
      <c r="Q31" s="12" t="n">
        <v>62.6</v>
      </c>
      <c r="R31" s="12" t="n">
        <v>90.0</v>
      </c>
      <c r="S31" s="12" t="n">
        <v>192.8</v>
      </c>
      <c r="T31" s="12" t="n">
        <v>128.6</v>
      </c>
      <c r="U31" s="12" t="n">
        <v>155.4</v>
      </c>
      <c r="V31" s="12" t="n">
        <v>220.0</v>
      </c>
      <c r="W31" s="12" t="n">
        <v>153.2</v>
      </c>
      <c r="X31" s="12" t="n">
        <v>120.6</v>
      </c>
      <c r="Y31" s="12" t="n">
        <v>352.6</v>
      </c>
      <c r="Z31" s="12" t="n">
        <v>461.4</v>
      </c>
      <c r="AA31" s="12" t="n">
        <v>192.4</v>
      </c>
      <c r="AB31" s="12" t="n">
        <v>92.8</v>
      </c>
      <c r="AC31" s="12" t="n">
        <v>231.2</v>
      </c>
      <c r="AD31" s="12" t="n">
        <v>70.0</v>
      </c>
      <c r="AE31" s="12" t="n">
        <v>589.6</v>
      </c>
      <c r="AF31" s="12" t="n">
        <v>806.0</v>
      </c>
      <c r="AG31" s="12" t="n">
        <v>360.0</v>
      </c>
      <c r="AH31" s="12" t="n">
        <v>540.4</v>
      </c>
      <c r="AI31" s="12" t="n">
        <v>423.2</v>
      </c>
      <c r="AJ31" s="12" t="n">
        <v>170.8</v>
      </c>
      <c r="AK31" s="12" t="n">
        <v>92.8</v>
      </c>
      <c r="AL31" s="12" t="n">
        <v>255.4</v>
      </c>
      <c r="AM31" s="12" t="n">
        <v>48.4</v>
      </c>
      <c r="AN31" s="12" t="n">
        <v>133.4</v>
      </c>
      <c r="AO31" s="12" t="n">
        <v>129.0</v>
      </c>
      <c r="AP31" s="12" t="n">
        <v>187.6</v>
      </c>
      <c r="AQ31" s="12" t="n">
        <v>648.8</v>
      </c>
      <c r="AR31" s="12" t="n">
        <v>395.4</v>
      </c>
      <c r="AS31" s="12" t="n">
        <v>105.0</v>
      </c>
      <c r="AT31" s="13" t="n">
        <v>11277.399999999998</v>
      </c>
      <c r="AU31" s="14"/>
      <c r="AX31" s="15"/>
    </row>
    <row r="32" spans="1:57">
      <c r="A32" s="1">
        <v>16</v>
      </c>
      <c r="B32" s="12" t="n">
        <v>82.2</v>
      </c>
      <c r="C32" s="12" t="n">
        <v>120.2</v>
      </c>
      <c r="D32" s="12" t="n">
        <v>63.8</v>
      </c>
      <c r="E32" s="12" t="n">
        <v>161.0</v>
      </c>
      <c r="F32" s="12" t="n">
        <v>346.6</v>
      </c>
      <c r="G32" s="12" t="n">
        <v>226.6</v>
      </c>
      <c r="H32" s="12" t="n">
        <v>311.2</v>
      </c>
      <c r="I32" s="12" t="n">
        <v>273.4</v>
      </c>
      <c r="J32" s="12" t="n">
        <v>196.8</v>
      </c>
      <c r="K32" s="12" t="n">
        <v>173.4</v>
      </c>
      <c r="L32" s="12" t="n">
        <v>205.8</v>
      </c>
      <c r="M32" s="12" t="n">
        <v>119.4</v>
      </c>
      <c r="N32" s="12" t="n">
        <v>57.2</v>
      </c>
      <c r="O32" s="12" t="n">
        <v>58.8</v>
      </c>
      <c r="P32" s="12" t="n">
        <v>44.0</v>
      </c>
      <c r="Q32" s="12" t="n">
        <v>33.4</v>
      </c>
      <c r="R32" s="12" t="n">
        <v>38.2</v>
      </c>
      <c r="S32" s="12" t="n">
        <v>82.4</v>
      </c>
      <c r="T32" s="12" t="n">
        <v>56.4</v>
      </c>
      <c r="U32" s="12" t="n">
        <v>59.6</v>
      </c>
      <c r="V32" s="12" t="n">
        <v>82.4</v>
      </c>
      <c r="W32" s="12" t="n">
        <v>40.0</v>
      </c>
      <c r="X32" s="12" t="n">
        <v>39.8</v>
      </c>
      <c r="Y32" s="12" t="n">
        <v>204.6</v>
      </c>
      <c r="Z32" s="12" t="n">
        <v>295.2</v>
      </c>
      <c r="AA32" s="12" t="n">
        <v>578.8</v>
      </c>
      <c r="AB32" s="12" t="n">
        <v>448.2</v>
      </c>
      <c r="AC32" s="12" t="n">
        <v>1780.2</v>
      </c>
      <c r="AD32" s="12" t="n">
        <v>658.0</v>
      </c>
      <c r="AE32" s="12" t="n">
        <v>56.6</v>
      </c>
      <c r="AF32" s="12" t="n">
        <v>298.2</v>
      </c>
      <c r="AG32" s="12" t="n">
        <v>328.8</v>
      </c>
      <c r="AH32" s="12" t="n">
        <v>506.6</v>
      </c>
      <c r="AI32" s="12" t="n">
        <v>308.2</v>
      </c>
      <c r="AJ32" s="12" t="n">
        <v>119.0</v>
      </c>
      <c r="AK32" s="12" t="n">
        <v>27.6</v>
      </c>
      <c r="AL32" s="12" t="n">
        <v>91.0</v>
      </c>
      <c r="AM32" s="12" t="n">
        <v>18.8</v>
      </c>
      <c r="AN32" s="12" t="n">
        <v>48.4</v>
      </c>
      <c r="AO32" s="12" t="n">
        <v>78.4</v>
      </c>
      <c r="AP32" s="12" t="n">
        <v>141.2</v>
      </c>
      <c r="AQ32" s="12" t="n">
        <v>235.8</v>
      </c>
      <c r="AR32" s="12" t="n">
        <v>260.8</v>
      </c>
      <c r="AS32" s="12" t="n">
        <v>27.0</v>
      </c>
      <c r="AT32" s="13" t="n">
        <v>9383.999999999998</v>
      </c>
      <c r="AU32" s="14"/>
      <c r="AX32" s="15"/>
    </row>
    <row r="33" spans="1:50">
      <c r="A33" s="1">
        <v>24</v>
      </c>
      <c r="B33" s="12" t="n">
        <v>102.4</v>
      </c>
      <c r="C33" s="12" t="n">
        <v>139.0</v>
      </c>
      <c r="D33" s="12" t="n">
        <v>64.0</v>
      </c>
      <c r="E33" s="12" t="n">
        <v>117.8</v>
      </c>
      <c r="F33" s="12" t="n">
        <v>270.2</v>
      </c>
      <c r="G33" s="12" t="n">
        <v>180.4</v>
      </c>
      <c r="H33" s="12" t="n">
        <v>222.8</v>
      </c>
      <c r="I33" s="12" t="n">
        <v>217.4</v>
      </c>
      <c r="J33" s="12" t="n">
        <v>171.8</v>
      </c>
      <c r="K33" s="12" t="n">
        <v>140.4</v>
      </c>
      <c r="L33" s="12" t="n">
        <v>200.6</v>
      </c>
      <c r="M33" s="12" t="n">
        <v>126.6</v>
      </c>
      <c r="N33" s="12" t="n">
        <v>63.8</v>
      </c>
      <c r="O33" s="12" t="n">
        <v>61.8</v>
      </c>
      <c r="P33" s="12" t="n">
        <v>45.2</v>
      </c>
      <c r="Q33" s="12" t="n">
        <v>34.2</v>
      </c>
      <c r="R33" s="12" t="n">
        <v>40.0</v>
      </c>
      <c r="S33" s="12" t="n">
        <v>82.8</v>
      </c>
      <c r="T33" s="12" t="n">
        <v>53.0</v>
      </c>
      <c r="U33" s="12" t="n">
        <v>65.6</v>
      </c>
      <c r="V33" s="12" t="n">
        <v>81.6</v>
      </c>
      <c r="W33" s="12" t="n">
        <v>38.0</v>
      </c>
      <c r="X33" s="12" t="n">
        <v>46.4</v>
      </c>
      <c r="Y33" s="12" t="n">
        <v>159.2</v>
      </c>
      <c r="Z33" s="12" t="n">
        <v>241.2</v>
      </c>
      <c r="AA33" s="12" t="n">
        <v>662.6</v>
      </c>
      <c r="AB33" s="12" t="n">
        <v>531.6</v>
      </c>
      <c r="AC33" s="12" t="n">
        <v>2089.0</v>
      </c>
      <c r="AD33" s="12" t="n">
        <v>969.4</v>
      </c>
      <c r="AE33" s="12" t="n">
        <v>277.6</v>
      </c>
      <c r="AF33" s="12" t="n">
        <v>62.2</v>
      </c>
      <c r="AG33" s="12" t="n">
        <v>327.4</v>
      </c>
      <c r="AH33" s="12" t="n">
        <v>525.4</v>
      </c>
      <c r="AI33" s="12" t="n">
        <v>363.6</v>
      </c>
      <c r="AJ33" s="12" t="n">
        <v>128.4</v>
      </c>
      <c r="AK33" s="12" t="n">
        <v>37.0</v>
      </c>
      <c r="AL33" s="12" t="n">
        <v>80.2</v>
      </c>
      <c r="AM33" s="12" t="n">
        <v>26.6</v>
      </c>
      <c r="AN33" s="12" t="n">
        <v>72.0</v>
      </c>
      <c r="AO33" s="12" t="n">
        <v>98.4</v>
      </c>
      <c r="AP33" s="12" t="n">
        <v>173.2</v>
      </c>
      <c r="AQ33" s="12" t="n">
        <v>186.2</v>
      </c>
      <c r="AR33" s="12" t="n">
        <v>305.4</v>
      </c>
      <c r="AS33" s="12" t="n">
        <v>33.2</v>
      </c>
      <c r="AT33" s="13" t="n">
        <v>9915.600000000002</v>
      </c>
      <c r="AU33" s="14"/>
      <c r="AX33" s="15"/>
    </row>
    <row r="34" spans="1:50">
      <c r="A34" s="1" t="s">
        <v>29</v>
      </c>
      <c r="B34" s="12" t="n">
        <v>23.6</v>
      </c>
      <c r="C34" s="12" t="n">
        <v>35.6</v>
      </c>
      <c r="D34" s="12" t="n">
        <v>17.4</v>
      </c>
      <c r="E34" s="12" t="n">
        <v>29.0</v>
      </c>
      <c r="F34" s="12" t="n">
        <v>82.0</v>
      </c>
      <c r="G34" s="12" t="n">
        <v>26.0</v>
      </c>
      <c r="H34" s="12" t="n">
        <v>42.4</v>
      </c>
      <c r="I34" s="12" t="n">
        <v>47.0</v>
      </c>
      <c r="J34" s="12" t="n">
        <v>51.8</v>
      </c>
      <c r="K34" s="12" t="n">
        <v>32.8</v>
      </c>
      <c r="L34" s="12" t="n">
        <v>33.0</v>
      </c>
      <c r="M34" s="12" t="n">
        <v>50.6</v>
      </c>
      <c r="N34" s="12" t="n">
        <v>19.6</v>
      </c>
      <c r="O34" s="12" t="n">
        <v>19.2</v>
      </c>
      <c r="P34" s="12" t="n">
        <v>11.6</v>
      </c>
      <c r="Q34" s="12" t="n">
        <v>8.8</v>
      </c>
      <c r="R34" s="12" t="n">
        <v>14.4</v>
      </c>
      <c r="S34" s="12" t="n">
        <v>20.8</v>
      </c>
      <c r="T34" s="12" t="n">
        <v>25.2</v>
      </c>
      <c r="U34" s="12" t="n">
        <v>19.4</v>
      </c>
      <c r="V34" s="12" t="n">
        <v>26.0</v>
      </c>
      <c r="W34" s="12" t="n">
        <v>13.6</v>
      </c>
      <c r="X34" s="12" t="n">
        <v>13.6</v>
      </c>
      <c r="Y34" s="12" t="n">
        <v>34.0</v>
      </c>
      <c r="Z34" s="12" t="n">
        <v>40.4</v>
      </c>
      <c r="AA34" s="12" t="n">
        <v>342.0</v>
      </c>
      <c r="AB34" s="12" t="n">
        <v>284.4</v>
      </c>
      <c r="AC34" s="12" t="n">
        <v>1169.8</v>
      </c>
      <c r="AD34" s="12" t="n">
        <v>296.6</v>
      </c>
      <c r="AE34" s="12" t="n">
        <v>295.0</v>
      </c>
      <c r="AF34" s="12" t="n">
        <v>292.8</v>
      </c>
      <c r="AG34" s="12" t="n">
        <v>28.8</v>
      </c>
      <c r="AH34" s="12" t="n">
        <v>66.0</v>
      </c>
      <c r="AI34" s="12" t="n">
        <v>53.0</v>
      </c>
      <c r="AJ34" s="12" t="n">
        <v>43.2</v>
      </c>
      <c r="AK34" s="12" t="n">
        <v>7.2</v>
      </c>
      <c r="AL34" s="12" t="n">
        <v>25.0</v>
      </c>
      <c r="AM34" s="12" t="n">
        <v>5.6</v>
      </c>
      <c r="AN34" s="12" t="n">
        <v>24.6</v>
      </c>
      <c r="AO34" s="12" t="n">
        <v>26.4</v>
      </c>
      <c r="AP34" s="12" t="n">
        <v>64.2</v>
      </c>
      <c r="AQ34" s="12" t="n">
        <v>104.6</v>
      </c>
      <c r="AR34" s="12" t="n">
        <v>83.8</v>
      </c>
      <c r="AS34" s="12" t="n">
        <v>10.2</v>
      </c>
      <c r="AT34" s="13" t="n">
        <v>3960.9999999999995</v>
      </c>
      <c r="AU34" s="14"/>
      <c r="AX34" s="15"/>
    </row>
    <row r="35" spans="1:50">
      <c r="A35" s="1" t="s">
        <v>30</v>
      </c>
      <c r="B35" s="12" t="n">
        <v>36.8</v>
      </c>
      <c r="C35" s="12" t="n">
        <v>49.8</v>
      </c>
      <c r="D35" s="12" t="n">
        <v>13.6</v>
      </c>
      <c r="E35" s="12" t="n">
        <v>22.6</v>
      </c>
      <c r="F35" s="12" t="n">
        <v>61.6</v>
      </c>
      <c r="G35" s="12" t="n">
        <v>26.4</v>
      </c>
      <c r="H35" s="12" t="n">
        <v>45.8</v>
      </c>
      <c r="I35" s="12" t="n">
        <v>42.2</v>
      </c>
      <c r="J35" s="12" t="n">
        <v>76.0</v>
      </c>
      <c r="K35" s="12" t="n">
        <v>34.2</v>
      </c>
      <c r="L35" s="12" t="n">
        <v>55.8</v>
      </c>
      <c r="M35" s="12" t="n">
        <v>60.4</v>
      </c>
      <c r="N35" s="12" t="n">
        <v>24.8</v>
      </c>
      <c r="O35" s="12" t="n">
        <v>30.4</v>
      </c>
      <c r="P35" s="12" t="n">
        <v>12.6</v>
      </c>
      <c r="Q35" s="12" t="n">
        <v>8.0</v>
      </c>
      <c r="R35" s="12" t="n">
        <v>14.4</v>
      </c>
      <c r="S35" s="12" t="n">
        <v>27.6</v>
      </c>
      <c r="T35" s="12" t="n">
        <v>23.6</v>
      </c>
      <c r="U35" s="12" t="n">
        <v>14.6</v>
      </c>
      <c r="V35" s="12" t="n">
        <v>17.6</v>
      </c>
      <c r="W35" s="12" t="n">
        <v>8.2</v>
      </c>
      <c r="X35" s="12" t="n">
        <v>5.0</v>
      </c>
      <c r="Y35" s="12" t="n">
        <v>16.2</v>
      </c>
      <c r="Z35" s="12" t="n">
        <v>38.2</v>
      </c>
      <c r="AA35" s="12" t="n">
        <v>444.2</v>
      </c>
      <c r="AB35" s="12" t="n">
        <v>517.8</v>
      </c>
      <c r="AC35" s="12" t="n">
        <v>2348.6</v>
      </c>
      <c r="AD35" s="12" t="n">
        <v>450.0</v>
      </c>
      <c r="AE35" s="12" t="n">
        <v>413.6</v>
      </c>
      <c r="AF35" s="12" t="n">
        <v>440.2</v>
      </c>
      <c r="AG35" s="12" t="n">
        <v>63.4</v>
      </c>
      <c r="AH35" s="12" t="n">
        <v>55.8</v>
      </c>
      <c r="AI35" s="12" t="n">
        <v>88.8</v>
      </c>
      <c r="AJ35" s="12" t="n">
        <v>76.0</v>
      </c>
      <c r="AK35" s="12" t="n">
        <v>10.4</v>
      </c>
      <c r="AL35" s="12" t="n">
        <v>28.8</v>
      </c>
      <c r="AM35" s="12" t="n">
        <v>8.2</v>
      </c>
      <c r="AN35" s="12" t="n">
        <v>33.4</v>
      </c>
      <c r="AO35" s="12" t="n">
        <v>37.4</v>
      </c>
      <c r="AP35" s="12" t="n">
        <v>139.0</v>
      </c>
      <c r="AQ35" s="12" t="n">
        <v>96.0</v>
      </c>
      <c r="AR35" s="12" t="n">
        <v>91.6</v>
      </c>
      <c r="AS35" s="12" t="n">
        <v>11.2</v>
      </c>
      <c r="AT35" s="13" t="n">
        <v>6120.799999999999</v>
      </c>
      <c r="AU35" s="14"/>
      <c r="AX35" s="15"/>
    </row>
    <row r="36" spans="1:50">
      <c r="A36" s="1" t="s">
        <v>31</v>
      </c>
      <c r="B36" s="12" t="n">
        <v>26.6</v>
      </c>
      <c r="C36" s="12" t="n">
        <v>50.4</v>
      </c>
      <c r="D36" s="12" t="n">
        <v>19.4</v>
      </c>
      <c r="E36" s="12" t="n">
        <v>16.8</v>
      </c>
      <c r="F36" s="12" t="n">
        <v>95.2</v>
      </c>
      <c r="G36" s="12" t="n">
        <v>22.4</v>
      </c>
      <c r="H36" s="12" t="n">
        <v>33.8</v>
      </c>
      <c r="I36" s="12" t="n">
        <v>35.0</v>
      </c>
      <c r="J36" s="12" t="n">
        <v>57.4</v>
      </c>
      <c r="K36" s="12" t="n">
        <v>31.8</v>
      </c>
      <c r="L36" s="12" t="n">
        <v>43.0</v>
      </c>
      <c r="M36" s="12" t="n">
        <v>83.6</v>
      </c>
      <c r="N36" s="12" t="n">
        <v>24.2</v>
      </c>
      <c r="O36" s="12" t="n">
        <v>29.4</v>
      </c>
      <c r="P36" s="12" t="n">
        <v>12.6</v>
      </c>
      <c r="Q36" s="12" t="n">
        <v>19.8</v>
      </c>
      <c r="R36" s="12" t="n">
        <v>20.4</v>
      </c>
      <c r="S36" s="12" t="n">
        <v>36.4</v>
      </c>
      <c r="T36" s="12" t="n">
        <v>27.4</v>
      </c>
      <c r="U36" s="12" t="n">
        <v>18.0</v>
      </c>
      <c r="V36" s="12" t="n">
        <v>31.6</v>
      </c>
      <c r="W36" s="12" t="n">
        <v>10.6</v>
      </c>
      <c r="X36" s="12" t="n">
        <v>9.0</v>
      </c>
      <c r="Y36" s="12" t="n">
        <v>25.6</v>
      </c>
      <c r="Z36" s="12" t="n">
        <v>30.0</v>
      </c>
      <c r="AA36" s="12" t="n">
        <v>371.6</v>
      </c>
      <c r="AB36" s="12" t="n">
        <v>339.2</v>
      </c>
      <c r="AC36" s="12" t="n">
        <v>1470.4</v>
      </c>
      <c r="AD36" s="12" t="n">
        <v>407.0</v>
      </c>
      <c r="AE36" s="12" t="n">
        <v>295.0</v>
      </c>
      <c r="AF36" s="12" t="n">
        <v>349.4</v>
      </c>
      <c r="AG36" s="12" t="n">
        <v>57.6</v>
      </c>
      <c r="AH36" s="12" t="n">
        <v>92.0</v>
      </c>
      <c r="AI36" s="12" t="n">
        <v>38.4</v>
      </c>
      <c r="AJ36" s="12" t="n">
        <v>29.8</v>
      </c>
      <c r="AK36" s="12" t="n">
        <v>17.2</v>
      </c>
      <c r="AL36" s="12" t="n">
        <v>41.0</v>
      </c>
      <c r="AM36" s="12" t="n">
        <v>12.2</v>
      </c>
      <c r="AN36" s="12" t="n">
        <v>38.6</v>
      </c>
      <c r="AO36" s="12" t="n">
        <v>42.4</v>
      </c>
      <c r="AP36" s="12" t="n">
        <v>127.2</v>
      </c>
      <c r="AQ36" s="12" t="n">
        <v>172.8</v>
      </c>
      <c r="AR36" s="12" t="n">
        <v>136.0</v>
      </c>
      <c r="AS36" s="12" t="n">
        <v>14.8</v>
      </c>
      <c r="AT36" s="13" t="n">
        <v>4863.0</v>
      </c>
      <c r="AU36" s="14"/>
      <c r="AX36" s="15"/>
    </row>
    <row r="37" spans="1:50">
      <c r="A37" s="1" t="s">
        <v>32</v>
      </c>
      <c r="B37" s="12" t="n">
        <v>6.6</v>
      </c>
      <c r="C37" s="12" t="n">
        <v>23.6</v>
      </c>
      <c r="D37" s="12" t="n">
        <v>4.8</v>
      </c>
      <c r="E37" s="12" t="n">
        <v>7.8</v>
      </c>
      <c r="F37" s="12" t="n">
        <v>22.6</v>
      </c>
      <c r="G37" s="12" t="n">
        <v>4.8</v>
      </c>
      <c r="H37" s="12" t="n">
        <v>7.8</v>
      </c>
      <c r="I37" s="12" t="n">
        <v>10.2</v>
      </c>
      <c r="J37" s="12" t="n">
        <v>22.8</v>
      </c>
      <c r="K37" s="12" t="n">
        <v>3.8</v>
      </c>
      <c r="L37" s="12" t="n">
        <v>9.0</v>
      </c>
      <c r="M37" s="12" t="n">
        <v>7.4</v>
      </c>
      <c r="N37" s="12" t="n">
        <v>5.4</v>
      </c>
      <c r="O37" s="12" t="n">
        <v>6.4</v>
      </c>
      <c r="P37" s="12" t="n">
        <v>5.6</v>
      </c>
      <c r="Q37" s="12" t="n">
        <v>5.2</v>
      </c>
      <c r="R37" s="12" t="n">
        <v>5.8</v>
      </c>
      <c r="S37" s="12" t="n">
        <v>8.6</v>
      </c>
      <c r="T37" s="12" t="n">
        <v>13.8</v>
      </c>
      <c r="U37" s="12" t="n">
        <v>10.4</v>
      </c>
      <c r="V37" s="12" t="n">
        <v>12.8</v>
      </c>
      <c r="W37" s="12" t="n">
        <v>3.6</v>
      </c>
      <c r="X37" s="12" t="n">
        <v>3.6</v>
      </c>
      <c r="Y37" s="12" t="n">
        <v>6.6</v>
      </c>
      <c r="Z37" s="12" t="n">
        <v>11.2</v>
      </c>
      <c r="AA37" s="12" t="n">
        <v>127.6</v>
      </c>
      <c r="AB37" s="12" t="n">
        <v>94.0</v>
      </c>
      <c r="AC37" s="12" t="n">
        <v>489.8</v>
      </c>
      <c r="AD37" s="12" t="n">
        <v>150.6</v>
      </c>
      <c r="AE37" s="12" t="n">
        <v>110.2</v>
      </c>
      <c r="AF37" s="12" t="n">
        <v>116.6</v>
      </c>
      <c r="AG37" s="12" t="n">
        <v>45.2</v>
      </c>
      <c r="AH37" s="12" t="n">
        <v>80.8</v>
      </c>
      <c r="AI37" s="12" t="n">
        <v>36.6</v>
      </c>
      <c r="AJ37" s="12" t="n">
        <v>11.8</v>
      </c>
      <c r="AK37" s="12" t="n">
        <v>3.0</v>
      </c>
      <c r="AL37" s="12" t="n">
        <v>6.2</v>
      </c>
      <c r="AM37" s="12" t="n">
        <v>4.4</v>
      </c>
      <c r="AN37" s="12" t="n">
        <v>25.6</v>
      </c>
      <c r="AO37" s="12" t="n">
        <v>12.2</v>
      </c>
      <c r="AP37" s="12" t="n">
        <v>55.0</v>
      </c>
      <c r="AQ37" s="12" t="n">
        <v>94.8</v>
      </c>
      <c r="AR37" s="12" t="n">
        <v>47.6</v>
      </c>
      <c r="AS37" s="12" t="n">
        <v>1.2</v>
      </c>
      <c r="AT37" s="13" t="n">
        <v>1743.3999999999996</v>
      </c>
      <c r="AU37" s="14"/>
      <c r="AX37" s="15"/>
    </row>
    <row r="38" spans="1:50">
      <c r="A38" s="1" t="s">
        <v>33</v>
      </c>
      <c r="B38" s="12" t="n">
        <v>4.8</v>
      </c>
      <c r="C38" s="12" t="n">
        <v>6.8</v>
      </c>
      <c r="D38" s="12" t="n">
        <v>5.4</v>
      </c>
      <c r="E38" s="12" t="n">
        <v>7.0</v>
      </c>
      <c r="F38" s="12" t="n">
        <v>30.0</v>
      </c>
      <c r="G38" s="12" t="n">
        <v>8.4</v>
      </c>
      <c r="H38" s="12" t="n">
        <v>10.2</v>
      </c>
      <c r="I38" s="12" t="n">
        <v>13.0</v>
      </c>
      <c r="J38" s="12" t="n">
        <v>24.2</v>
      </c>
      <c r="K38" s="12" t="n">
        <v>71.0</v>
      </c>
      <c r="L38" s="12" t="n">
        <v>47.4</v>
      </c>
      <c r="M38" s="12" t="n">
        <v>161.0</v>
      </c>
      <c r="N38" s="12" t="n">
        <v>38.6</v>
      </c>
      <c r="O38" s="12" t="n">
        <v>65.8</v>
      </c>
      <c r="P38" s="12" t="n">
        <v>28.0</v>
      </c>
      <c r="Q38" s="12" t="n">
        <v>11.2</v>
      </c>
      <c r="R38" s="12" t="n">
        <v>14.0</v>
      </c>
      <c r="S38" s="12" t="n">
        <v>22.0</v>
      </c>
      <c r="T38" s="12" t="n">
        <v>4.8</v>
      </c>
      <c r="U38" s="12" t="n">
        <v>3.8</v>
      </c>
      <c r="V38" s="12" t="n">
        <v>4.4</v>
      </c>
      <c r="W38" s="12" t="n">
        <v>0.0</v>
      </c>
      <c r="X38" s="12" t="n">
        <v>1.0</v>
      </c>
      <c r="Y38" s="12" t="n">
        <v>5.8</v>
      </c>
      <c r="Z38" s="12" t="n">
        <v>6.6</v>
      </c>
      <c r="AA38" s="12" t="n">
        <v>171.0</v>
      </c>
      <c r="AB38" s="12" t="n">
        <v>106.2</v>
      </c>
      <c r="AC38" s="12" t="n">
        <v>268.6</v>
      </c>
      <c r="AD38" s="12" t="n">
        <v>103.8</v>
      </c>
      <c r="AE38" s="12" t="n">
        <v>27.0</v>
      </c>
      <c r="AF38" s="12" t="n">
        <v>27.8</v>
      </c>
      <c r="AG38" s="12" t="n">
        <v>7.4</v>
      </c>
      <c r="AH38" s="12" t="n">
        <v>11.4</v>
      </c>
      <c r="AI38" s="12" t="n">
        <v>15.8</v>
      </c>
      <c r="AJ38" s="12" t="n">
        <v>5.6</v>
      </c>
      <c r="AK38" s="12" t="n">
        <v>7.0</v>
      </c>
      <c r="AL38" s="12" t="n">
        <v>61.4</v>
      </c>
      <c r="AM38" s="12" t="n">
        <v>1.2</v>
      </c>
      <c r="AN38" s="12" t="n">
        <v>5.6</v>
      </c>
      <c r="AO38" s="12" t="n">
        <v>3.4</v>
      </c>
      <c r="AP38" s="12" t="n">
        <v>3.8</v>
      </c>
      <c r="AQ38" s="12" t="n">
        <v>18.6</v>
      </c>
      <c r="AR38" s="12" t="n">
        <v>4.8</v>
      </c>
      <c r="AS38" s="12" t="n">
        <v>77.4</v>
      </c>
      <c r="AT38" s="13" t="n">
        <v>1523.0</v>
      </c>
      <c r="AU38" s="14"/>
      <c r="AX38" s="15"/>
    </row>
    <row r="39" spans="1:50">
      <c r="A39" s="1" t="s">
        <v>34</v>
      </c>
      <c r="B39" s="12" t="n">
        <v>7.2</v>
      </c>
      <c r="C39" s="12" t="n">
        <v>14.6</v>
      </c>
      <c r="D39" s="12" t="n">
        <v>8.8</v>
      </c>
      <c r="E39" s="12" t="n">
        <v>12.8</v>
      </c>
      <c r="F39" s="12" t="n">
        <v>165.0</v>
      </c>
      <c r="G39" s="12" t="n">
        <v>16.0</v>
      </c>
      <c r="H39" s="12" t="n">
        <v>21.6</v>
      </c>
      <c r="I39" s="12" t="n">
        <v>25.6</v>
      </c>
      <c r="J39" s="12" t="n">
        <v>37.8</v>
      </c>
      <c r="K39" s="12" t="n">
        <v>66.4</v>
      </c>
      <c r="L39" s="12" t="n">
        <v>86.8</v>
      </c>
      <c r="M39" s="12" t="n">
        <v>574.8</v>
      </c>
      <c r="N39" s="12" t="n">
        <v>41.4</v>
      </c>
      <c r="O39" s="12" t="n">
        <v>121.2</v>
      </c>
      <c r="P39" s="12" t="n">
        <v>41.8</v>
      </c>
      <c r="Q39" s="12" t="n">
        <v>20.8</v>
      </c>
      <c r="R39" s="12" t="n">
        <v>30.0</v>
      </c>
      <c r="S39" s="12" t="n">
        <v>65.4</v>
      </c>
      <c r="T39" s="12" t="n">
        <v>9.8</v>
      </c>
      <c r="U39" s="12" t="n">
        <v>6.0</v>
      </c>
      <c r="V39" s="12" t="n">
        <v>5.6</v>
      </c>
      <c r="W39" s="12" t="n">
        <v>1.2</v>
      </c>
      <c r="X39" s="12" t="n">
        <v>0.4</v>
      </c>
      <c r="Y39" s="12" t="n">
        <v>10.2</v>
      </c>
      <c r="Z39" s="12" t="n">
        <v>18.6</v>
      </c>
      <c r="AA39" s="12" t="n">
        <v>794.4</v>
      </c>
      <c r="AB39" s="12" t="n">
        <v>321.2</v>
      </c>
      <c r="AC39" s="12" t="n">
        <v>746.4</v>
      </c>
      <c r="AD39" s="12" t="n">
        <v>273.0</v>
      </c>
      <c r="AE39" s="12" t="n">
        <v>75.8</v>
      </c>
      <c r="AF39" s="12" t="n">
        <v>83.4</v>
      </c>
      <c r="AG39" s="12" t="n">
        <v>26.0</v>
      </c>
      <c r="AH39" s="12" t="n">
        <v>34.8</v>
      </c>
      <c r="AI39" s="12" t="n">
        <v>47.2</v>
      </c>
      <c r="AJ39" s="12" t="n">
        <v>6.4</v>
      </c>
      <c r="AK39" s="12" t="n">
        <v>67.0</v>
      </c>
      <c r="AL39" s="12" t="n">
        <v>44.8</v>
      </c>
      <c r="AM39" s="12" t="n">
        <v>1.8</v>
      </c>
      <c r="AN39" s="12" t="n">
        <v>10.8</v>
      </c>
      <c r="AO39" s="12" t="n">
        <v>8.4</v>
      </c>
      <c r="AP39" s="12" t="n">
        <v>11.4</v>
      </c>
      <c r="AQ39" s="12" t="n">
        <v>128.6</v>
      </c>
      <c r="AR39" s="12" t="n">
        <v>15.4</v>
      </c>
      <c r="AS39" s="12" t="n">
        <v>33.6</v>
      </c>
      <c r="AT39" s="13" t="n">
        <v>4140.200000000002</v>
      </c>
      <c r="AU39" s="14"/>
      <c r="AX39" s="15"/>
    </row>
    <row r="40" spans="1:50">
      <c r="A40" s="1" t="s">
        <v>35</v>
      </c>
      <c r="B40" s="12" t="n">
        <v>3.2</v>
      </c>
      <c r="C40" s="12" t="n">
        <v>3.0</v>
      </c>
      <c r="D40" s="12" t="n">
        <v>1.8</v>
      </c>
      <c r="E40" s="12" t="n">
        <v>4.2</v>
      </c>
      <c r="F40" s="12" t="n">
        <v>20.0</v>
      </c>
      <c r="G40" s="12" t="n">
        <v>1.6</v>
      </c>
      <c r="H40" s="12" t="n">
        <v>10.4</v>
      </c>
      <c r="I40" s="12" t="n">
        <v>13.2</v>
      </c>
      <c r="J40" s="12" t="n">
        <v>22.8</v>
      </c>
      <c r="K40" s="12" t="n">
        <v>4.2</v>
      </c>
      <c r="L40" s="12" t="n">
        <v>5.4</v>
      </c>
      <c r="M40" s="12" t="n">
        <v>66.4</v>
      </c>
      <c r="N40" s="12" t="n">
        <v>3.4</v>
      </c>
      <c r="O40" s="12" t="n">
        <v>3.4</v>
      </c>
      <c r="P40" s="12" t="n">
        <v>3.8</v>
      </c>
      <c r="Q40" s="12" t="n">
        <v>2.4</v>
      </c>
      <c r="R40" s="12" t="n">
        <v>1.8</v>
      </c>
      <c r="S40" s="12" t="n">
        <v>4.4</v>
      </c>
      <c r="T40" s="12" t="n">
        <v>24.6</v>
      </c>
      <c r="U40" s="12" t="n">
        <v>14.0</v>
      </c>
      <c r="V40" s="12" t="n">
        <v>19.4</v>
      </c>
      <c r="W40" s="12" t="n">
        <v>5.6</v>
      </c>
      <c r="X40" s="12" t="n">
        <v>2.6</v>
      </c>
      <c r="Y40" s="12" t="n">
        <v>12.2</v>
      </c>
      <c r="Z40" s="12" t="n">
        <v>3.2</v>
      </c>
      <c r="AA40" s="12" t="n">
        <v>113.6</v>
      </c>
      <c r="AB40" s="12" t="n">
        <v>69.2</v>
      </c>
      <c r="AC40" s="12" t="n">
        <v>147.4</v>
      </c>
      <c r="AD40" s="12" t="n">
        <v>56.2</v>
      </c>
      <c r="AE40" s="12" t="n">
        <v>17.8</v>
      </c>
      <c r="AF40" s="12" t="n">
        <v>20.8</v>
      </c>
      <c r="AG40" s="12" t="n">
        <v>5.8</v>
      </c>
      <c r="AH40" s="12" t="n">
        <v>8.8</v>
      </c>
      <c r="AI40" s="12" t="n">
        <v>11.8</v>
      </c>
      <c r="AJ40" s="12" t="n">
        <v>3.6</v>
      </c>
      <c r="AK40" s="12" t="n">
        <v>1.4</v>
      </c>
      <c r="AL40" s="12" t="n">
        <v>3.0</v>
      </c>
      <c r="AM40" s="12" t="n">
        <v>3.8</v>
      </c>
      <c r="AN40" s="12" t="n">
        <v>26.8</v>
      </c>
      <c r="AO40" s="12" t="n">
        <v>4.2</v>
      </c>
      <c r="AP40" s="12" t="n">
        <v>3.0</v>
      </c>
      <c r="AQ40" s="12" t="n">
        <v>30.2</v>
      </c>
      <c r="AR40" s="12" t="n">
        <v>3.8</v>
      </c>
      <c r="AS40" s="12" t="n">
        <v>0.6</v>
      </c>
      <c r="AT40" s="13" t="n">
        <v>788.7999999999998</v>
      </c>
      <c r="AU40" s="14"/>
      <c r="AX40" s="15"/>
    </row>
    <row r="41" spans="1:50">
      <c r="A41" s="1" t="s">
        <v>36</v>
      </c>
      <c r="B41" s="12" t="n">
        <v>39.0</v>
      </c>
      <c r="C41" s="12" t="n">
        <v>46.6</v>
      </c>
      <c r="D41" s="12" t="n">
        <v>14.4</v>
      </c>
      <c r="E41" s="12" t="n">
        <v>8.8</v>
      </c>
      <c r="F41" s="12" t="n">
        <v>58.4</v>
      </c>
      <c r="G41" s="12" t="n">
        <v>22.0</v>
      </c>
      <c r="H41" s="12" t="n">
        <v>100.4</v>
      </c>
      <c r="I41" s="12" t="n">
        <v>48.2</v>
      </c>
      <c r="J41" s="12" t="n">
        <v>92.0</v>
      </c>
      <c r="K41" s="12" t="n">
        <v>16.0</v>
      </c>
      <c r="L41" s="12" t="n">
        <v>54.6</v>
      </c>
      <c r="M41" s="12" t="n">
        <v>164.4</v>
      </c>
      <c r="N41" s="12" t="n">
        <v>22.2</v>
      </c>
      <c r="O41" s="12" t="n">
        <v>23.8</v>
      </c>
      <c r="P41" s="12" t="n">
        <v>29.4</v>
      </c>
      <c r="Q41" s="12" t="n">
        <v>14.8</v>
      </c>
      <c r="R41" s="12" t="n">
        <v>9.0</v>
      </c>
      <c r="S41" s="12" t="n">
        <v>30.6</v>
      </c>
      <c r="T41" s="12" t="n">
        <v>244.0</v>
      </c>
      <c r="U41" s="12" t="n">
        <v>89.4</v>
      </c>
      <c r="V41" s="12" t="n">
        <v>124.4</v>
      </c>
      <c r="W41" s="12" t="n">
        <v>23.2</v>
      </c>
      <c r="X41" s="12" t="n">
        <v>16.4</v>
      </c>
      <c r="Y41" s="12" t="n">
        <v>39.2</v>
      </c>
      <c r="Z41" s="12" t="n">
        <v>34.2</v>
      </c>
      <c r="AA41" s="12" t="n">
        <v>251.6</v>
      </c>
      <c r="AB41" s="12" t="n">
        <v>144.4</v>
      </c>
      <c r="AC41" s="12" t="n">
        <v>445.4</v>
      </c>
      <c r="AD41" s="12" t="n">
        <v>154.8</v>
      </c>
      <c r="AE41" s="12" t="n">
        <v>65.6</v>
      </c>
      <c r="AF41" s="12" t="n">
        <v>69.4</v>
      </c>
      <c r="AG41" s="12" t="n">
        <v>37.6</v>
      </c>
      <c r="AH41" s="12" t="n">
        <v>42.0</v>
      </c>
      <c r="AI41" s="12" t="n">
        <v>43.8</v>
      </c>
      <c r="AJ41" s="12" t="n">
        <v>25.4</v>
      </c>
      <c r="AK41" s="12" t="n">
        <v>9.0</v>
      </c>
      <c r="AL41" s="12" t="n">
        <v>13.4</v>
      </c>
      <c r="AM41" s="12" t="n">
        <v>34.2</v>
      </c>
      <c r="AN41" s="12" t="n">
        <v>24.0</v>
      </c>
      <c r="AO41" s="12" t="n">
        <v>18.8</v>
      </c>
      <c r="AP41" s="12" t="n">
        <v>23.2</v>
      </c>
      <c r="AQ41" s="12" t="n">
        <v>89.0</v>
      </c>
      <c r="AR41" s="12" t="n">
        <v>27.4</v>
      </c>
      <c r="AS41" s="12" t="n">
        <v>5.2</v>
      </c>
      <c r="AT41" s="13" t="n">
        <v>2889.6000000000004</v>
      </c>
      <c r="AU41" s="14"/>
      <c r="AX41" s="15"/>
    </row>
    <row r="42" spans="1:50">
      <c r="A42" s="1" t="s">
        <v>53</v>
      </c>
      <c r="B42" s="12" t="n">
        <v>6.0</v>
      </c>
      <c r="C42" s="12" t="n">
        <v>16.0</v>
      </c>
      <c r="D42" s="12" t="n">
        <v>5.0</v>
      </c>
      <c r="E42" s="12" t="n">
        <v>3.0</v>
      </c>
      <c r="F42" s="12" t="n">
        <v>18.6</v>
      </c>
      <c r="G42" s="12" t="n">
        <v>3.6</v>
      </c>
      <c r="H42" s="12" t="n">
        <v>8.0</v>
      </c>
      <c r="I42" s="12" t="n">
        <v>6.2</v>
      </c>
      <c r="J42" s="12" t="n">
        <v>13.6</v>
      </c>
      <c r="K42" s="12" t="n">
        <v>4.8</v>
      </c>
      <c r="L42" s="12" t="n">
        <v>7.0</v>
      </c>
      <c r="M42" s="12" t="n">
        <v>12.6</v>
      </c>
      <c r="N42" s="12" t="n">
        <v>4.0</v>
      </c>
      <c r="O42" s="12" t="n">
        <v>6.8</v>
      </c>
      <c r="P42" s="12" t="n">
        <v>3.6</v>
      </c>
      <c r="Q42" s="12" t="n">
        <v>3.8</v>
      </c>
      <c r="R42" s="12" t="n">
        <v>4.2</v>
      </c>
      <c r="S42" s="12" t="n">
        <v>5.2</v>
      </c>
      <c r="T42" s="12" t="n">
        <v>9.0</v>
      </c>
      <c r="U42" s="12" t="n">
        <v>8.4</v>
      </c>
      <c r="V42" s="12" t="n">
        <v>10.0</v>
      </c>
      <c r="W42" s="12" t="n">
        <v>2.6</v>
      </c>
      <c r="X42" s="12" t="n">
        <v>1.6</v>
      </c>
      <c r="Y42" s="12" t="n">
        <v>5.8</v>
      </c>
      <c r="Z42" s="12" t="n">
        <v>7.8</v>
      </c>
      <c r="AA42" s="12" t="n">
        <v>102.2</v>
      </c>
      <c r="AB42" s="12" t="n">
        <v>98.4</v>
      </c>
      <c r="AC42" s="12" t="n">
        <v>377.8</v>
      </c>
      <c r="AD42" s="12" t="n">
        <v>113.2</v>
      </c>
      <c r="AE42" s="12" t="n">
        <v>77.8</v>
      </c>
      <c r="AF42" s="12" t="n">
        <v>98.6</v>
      </c>
      <c r="AG42" s="12" t="n">
        <v>21.4</v>
      </c>
      <c r="AH42" s="12" t="n">
        <v>42.0</v>
      </c>
      <c r="AI42" s="12" t="n">
        <v>41.6</v>
      </c>
      <c r="AJ42" s="12" t="n">
        <v>11.0</v>
      </c>
      <c r="AK42" s="12" t="n">
        <v>1.8</v>
      </c>
      <c r="AL42" s="12" t="n">
        <v>7.2</v>
      </c>
      <c r="AM42" s="12" t="n">
        <v>4.4</v>
      </c>
      <c r="AN42" s="12" t="n">
        <v>12.8</v>
      </c>
      <c r="AO42" s="12" t="n">
        <v>8.6</v>
      </c>
      <c r="AP42" s="12" t="n">
        <v>30.2</v>
      </c>
      <c r="AQ42" s="12" t="n">
        <v>28.2</v>
      </c>
      <c r="AR42" s="12" t="n">
        <v>29.8</v>
      </c>
      <c r="AS42" s="12" t="n">
        <v>3.2</v>
      </c>
      <c r="AT42" s="13" t="n">
        <v>1287.3999999999999</v>
      </c>
      <c r="AU42" s="14"/>
      <c r="AX42" s="15"/>
    </row>
    <row r="43" spans="1:50">
      <c r="A43" s="1" t="s">
        <v>54</v>
      </c>
      <c r="B43" s="12" t="n">
        <v>13.2</v>
      </c>
      <c r="C43" s="12" t="n">
        <v>19.6</v>
      </c>
      <c r="D43" s="12" t="n">
        <v>5.6</v>
      </c>
      <c r="E43" s="12" t="n">
        <v>7.6</v>
      </c>
      <c r="F43" s="12" t="n">
        <v>21.0</v>
      </c>
      <c r="G43" s="12" t="n">
        <v>5.0</v>
      </c>
      <c r="H43" s="12" t="n">
        <v>11.0</v>
      </c>
      <c r="I43" s="12" t="n">
        <v>11.6</v>
      </c>
      <c r="J43" s="12" t="n">
        <v>24.8</v>
      </c>
      <c r="K43" s="12" t="n">
        <v>15.0</v>
      </c>
      <c r="L43" s="12" t="n">
        <v>19.6</v>
      </c>
      <c r="M43" s="12" t="n">
        <v>21.6</v>
      </c>
      <c r="N43" s="12" t="n">
        <v>9.4</v>
      </c>
      <c r="O43" s="12" t="n">
        <v>11.8</v>
      </c>
      <c r="P43" s="12" t="n">
        <v>7.0</v>
      </c>
      <c r="Q43" s="12" t="n">
        <v>7.0</v>
      </c>
      <c r="R43" s="12" t="n">
        <v>5.2</v>
      </c>
      <c r="S43" s="12" t="n">
        <v>6.0</v>
      </c>
      <c r="T43" s="12" t="n">
        <v>13.6</v>
      </c>
      <c r="U43" s="12" t="n">
        <v>9.6</v>
      </c>
      <c r="V43" s="12" t="n">
        <v>8.8</v>
      </c>
      <c r="W43" s="12" t="n">
        <v>4.0</v>
      </c>
      <c r="X43" s="12" t="n">
        <v>2.0</v>
      </c>
      <c r="Y43" s="12" t="n">
        <v>7.6</v>
      </c>
      <c r="Z43" s="12" t="n">
        <v>19.0</v>
      </c>
      <c r="AA43" s="12" t="n">
        <v>152.8</v>
      </c>
      <c r="AB43" s="12" t="n">
        <v>97.2</v>
      </c>
      <c r="AC43" s="12" t="n">
        <v>395.8</v>
      </c>
      <c r="AD43" s="12" t="n">
        <v>191.2</v>
      </c>
      <c r="AE43" s="12" t="n">
        <v>130.6</v>
      </c>
      <c r="AF43" s="12" t="n">
        <v>176.8</v>
      </c>
      <c r="AG43" s="12" t="n">
        <v>67.0</v>
      </c>
      <c r="AH43" s="12" t="n">
        <v>151.2</v>
      </c>
      <c r="AI43" s="12" t="n">
        <v>130.6</v>
      </c>
      <c r="AJ43" s="12" t="n">
        <v>56.6</v>
      </c>
      <c r="AK43" s="12" t="n">
        <v>2.8</v>
      </c>
      <c r="AL43" s="12" t="n">
        <v>10.4</v>
      </c>
      <c r="AM43" s="12" t="n">
        <v>1.8</v>
      </c>
      <c r="AN43" s="12" t="n">
        <v>23.0</v>
      </c>
      <c r="AO43" s="12" t="n">
        <v>30.0</v>
      </c>
      <c r="AP43" s="12" t="n">
        <v>10.6</v>
      </c>
      <c r="AQ43" s="12" t="n">
        <v>49.4</v>
      </c>
      <c r="AR43" s="12" t="n">
        <v>35.4</v>
      </c>
      <c r="AS43" s="12" t="n">
        <v>3.0</v>
      </c>
      <c r="AT43" s="13" t="n">
        <v>2002.8</v>
      </c>
      <c r="AU43" s="14"/>
      <c r="AX43" s="15"/>
    </row>
    <row r="44" spans="1:50">
      <c r="A44" s="1" t="s">
        <v>55</v>
      </c>
      <c r="B44" s="12" t="n">
        <v>29.0</v>
      </c>
      <c r="C44" s="12" t="n">
        <v>66.0</v>
      </c>
      <c r="D44" s="12" t="n">
        <v>49.2</v>
      </c>
      <c r="E44" s="12" t="n">
        <v>75.0</v>
      </c>
      <c r="F44" s="12" t="n">
        <v>256.2</v>
      </c>
      <c r="G44" s="12" t="n">
        <v>45.2</v>
      </c>
      <c r="H44" s="12" t="n">
        <v>84.8</v>
      </c>
      <c r="I44" s="12" t="n">
        <v>53.0</v>
      </c>
      <c r="J44" s="12" t="n">
        <v>81.2</v>
      </c>
      <c r="K44" s="12" t="n">
        <v>25.8</v>
      </c>
      <c r="L44" s="12" t="n">
        <v>38.4</v>
      </c>
      <c r="M44" s="12" t="n">
        <v>51.8</v>
      </c>
      <c r="N44" s="12" t="n">
        <v>21.8</v>
      </c>
      <c r="O44" s="12" t="n">
        <v>13.0</v>
      </c>
      <c r="P44" s="12" t="n">
        <v>13.8</v>
      </c>
      <c r="Q44" s="12" t="n">
        <v>8.4</v>
      </c>
      <c r="R44" s="12" t="n">
        <v>13.6</v>
      </c>
      <c r="S44" s="12" t="n">
        <v>40.4</v>
      </c>
      <c r="T44" s="12" t="n">
        <v>65.2</v>
      </c>
      <c r="U44" s="12" t="n">
        <v>87.0</v>
      </c>
      <c r="V44" s="12" t="n">
        <v>99.6</v>
      </c>
      <c r="W44" s="12" t="n">
        <v>57.8</v>
      </c>
      <c r="X44" s="12" t="n">
        <v>51.2</v>
      </c>
      <c r="Y44" s="12" t="n">
        <v>96.4</v>
      </c>
      <c r="Z44" s="12" t="n">
        <v>65.4</v>
      </c>
      <c r="AA44" s="12" t="n">
        <v>422.2</v>
      </c>
      <c r="AB44" s="12" t="n">
        <v>310.2</v>
      </c>
      <c r="AC44" s="12" t="n">
        <v>1469.8</v>
      </c>
      <c r="AD44" s="12" t="n">
        <v>491.8</v>
      </c>
      <c r="AE44" s="12" t="n">
        <v>200.6</v>
      </c>
      <c r="AF44" s="12" t="n">
        <v>169.0</v>
      </c>
      <c r="AG44" s="12" t="n">
        <v>84.8</v>
      </c>
      <c r="AH44" s="12" t="n">
        <v>107.0</v>
      </c>
      <c r="AI44" s="12" t="n">
        <v>167.0</v>
      </c>
      <c r="AJ44" s="12" t="n">
        <v>79.0</v>
      </c>
      <c r="AK44" s="12" t="n">
        <v>11.6</v>
      </c>
      <c r="AL44" s="12" t="n">
        <v>70.8</v>
      </c>
      <c r="AM44" s="12" t="n">
        <v>25.0</v>
      </c>
      <c r="AN44" s="12" t="n">
        <v>70.2</v>
      </c>
      <c r="AO44" s="12" t="n">
        <v>38.8</v>
      </c>
      <c r="AP44" s="12" t="n">
        <v>53.2</v>
      </c>
      <c r="AQ44" s="12" t="n">
        <v>54.8</v>
      </c>
      <c r="AR44" s="12" t="n">
        <v>337.4</v>
      </c>
      <c r="AS44" s="12" t="n">
        <v>25.2</v>
      </c>
      <c r="AT44" s="13" t="n">
        <v>5677.6</v>
      </c>
      <c r="AU44" s="14"/>
      <c r="AX44" s="15"/>
    </row>
    <row r="45" spans="1:50">
      <c r="A45" s="1" t="s">
        <v>56</v>
      </c>
      <c r="B45" s="12" t="n">
        <v>20.4</v>
      </c>
      <c r="C45" s="12" t="n">
        <v>20.4</v>
      </c>
      <c r="D45" s="12" t="n">
        <v>16.2</v>
      </c>
      <c r="E45" s="12" t="n">
        <v>21.0</v>
      </c>
      <c r="F45" s="12" t="n">
        <v>151.8</v>
      </c>
      <c r="G45" s="12" t="n">
        <v>21.8</v>
      </c>
      <c r="H45" s="12" t="n">
        <v>27.4</v>
      </c>
      <c r="I45" s="12" t="n">
        <v>27.8</v>
      </c>
      <c r="J45" s="12" t="n">
        <v>51.2</v>
      </c>
      <c r="K45" s="12" t="n">
        <v>16.4</v>
      </c>
      <c r="L45" s="12" t="n">
        <v>33.0</v>
      </c>
      <c r="M45" s="12" t="n">
        <v>38.8</v>
      </c>
      <c r="N45" s="12" t="n">
        <v>13.4</v>
      </c>
      <c r="O45" s="12" t="n">
        <v>10.8</v>
      </c>
      <c r="P45" s="12" t="n">
        <v>6.4</v>
      </c>
      <c r="Q45" s="12" t="n">
        <v>4.6</v>
      </c>
      <c r="R45" s="12" t="n">
        <v>6.0</v>
      </c>
      <c r="S45" s="12" t="n">
        <v>8.4</v>
      </c>
      <c r="T45" s="12" t="n">
        <v>17.4</v>
      </c>
      <c r="U45" s="12" t="n">
        <v>18.2</v>
      </c>
      <c r="V45" s="12" t="n">
        <v>24.4</v>
      </c>
      <c r="W45" s="12" t="n">
        <v>12.8</v>
      </c>
      <c r="X45" s="12" t="n">
        <v>9.0</v>
      </c>
      <c r="Y45" s="12" t="n">
        <v>32.8</v>
      </c>
      <c r="Z45" s="12" t="n">
        <v>20.6</v>
      </c>
      <c r="AA45" s="12" t="n">
        <v>342.4</v>
      </c>
      <c r="AB45" s="12" t="n">
        <v>231.6</v>
      </c>
      <c r="AC45" s="12" t="n">
        <v>789.8</v>
      </c>
      <c r="AD45" s="12" t="n">
        <v>387.4</v>
      </c>
      <c r="AE45" s="12" t="n">
        <v>241.8</v>
      </c>
      <c r="AF45" s="12" t="n">
        <v>268.2</v>
      </c>
      <c r="AG45" s="12" t="n">
        <v>79.4</v>
      </c>
      <c r="AH45" s="12" t="n">
        <v>114.6</v>
      </c>
      <c r="AI45" s="12" t="n">
        <v>146.0</v>
      </c>
      <c r="AJ45" s="12" t="n">
        <v>48.6</v>
      </c>
      <c r="AK45" s="12" t="n">
        <v>1.8</v>
      </c>
      <c r="AL45" s="12" t="n">
        <v>14.8</v>
      </c>
      <c r="AM45" s="12" t="n">
        <v>4.2</v>
      </c>
      <c r="AN45" s="12" t="n">
        <v>21.8</v>
      </c>
      <c r="AO45" s="12" t="n">
        <v>36.4</v>
      </c>
      <c r="AP45" s="12" t="n">
        <v>36.4</v>
      </c>
      <c r="AQ45" s="12" t="n">
        <v>302.2</v>
      </c>
      <c r="AR45" s="12" t="n">
        <v>37.6</v>
      </c>
      <c r="AS45" s="12" t="n">
        <v>4.6</v>
      </c>
      <c r="AT45" s="13" t="n">
        <v>3740.6</v>
      </c>
      <c r="AU45" s="14"/>
      <c r="AX45" s="15"/>
    </row>
    <row r="46" spans="1:50">
      <c r="A46" s="1" t="s">
        <v>62</v>
      </c>
      <c r="B46" s="12" t="n">
        <v>2.6</v>
      </c>
      <c r="C46" s="12" t="n">
        <v>9.2</v>
      </c>
      <c r="D46" s="12" t="n">
        <v>5.0</v>
      </c>
      <c r="E46" s="12" t="n">
        <v>4.2</v>
      </c>
      <c r="F46" s="12" t="n">
        <v>43.0</v>
      </c>
      <c r="G46" s="12" t="n">
        <v>7.0</v>
      </c>
      <c r="H46" s="12" t="n">
        <v>11.6</v>
      </c>
      <c r="I46" s="12" t="n">
        <v>10.4</v>
      </c>
      <c r="J46" s="12" t="n">
        <v>22.2</v>
      </c>
      <c r="K46" s="12" t="n">
        <v>44.0</v>
      </c>
      <c r="L46" s="12" t="n">
        <v>45.8</v>
      </c>
      <c r="M46" s="12" t="n">
        <v>231.4</v>
      </c>
      <c r="N46" s="12" t="n">
        <v>47.2</v>
      </c>
      <c r="O46" s="12" t="n">
        <v>111.6</v>
      </c>
      <c r="P46" s="12" t="n">
        <v>36.4</v>
      </c>
      <c r="Q46" s="12" t="n">
        <v>24.2</v>
      </c>
      <c r="R46" s="12" t="n">
        <v>24.0</v>
      </c>
      <c r="S46" s="12" t="n">
        <v>28.2</v>
      </c>
      <c r="T46" s="12" t="n">
        <v>5.2</v>
      </c>
      <c r="U46" s="12" t="n">
        <v>4.8</v>
      </c>
      <c r="V46" s="12" t="n">
        <v>3.6</v>
      </c>
      <c r="W46" s="12" t="n">
        <v>1.8</v>
      </c>
      <c r="X46" s="12" t="n">
        <v>0.6</v>
      </c>
      <c r="Y46" s="12" t="n">
        <v>4.6</v>
      </c>
      <c r="Z46" s="12" t="n">
        <v>11.0</v>
      </c>
      <c r="AA46" s="12" t="n">
        <v>299.2</v>
      </c>
      <c r="AB46" s="12" t="n">
        <v>138.4</v>
      </c>
      <c r="AC46" s="12" t="n">
        <v>291.2</v>
      </c>
      <c r="AD46" s="12" t="n">
        <v>115.4</v>
      </c>
      <c r="AE46" s="12" t="n">
        <v>33.6</v>
      </c>
      <c r="AF46" s="12" t="n">
        <v>30.6</v>
      </c>
      <c r="AG46" s="12" t="n">
        <v>11.2</v>
      </c>
      <c r="AH46" s="12" t="n">
        <v>12.4</v>
      </c>
      <c r="AI46" s="12" t="n">
        <v>13.4</v>
      </c>
      <c r="AJ46" s="12" t="n">
        <v>1.8</v>
      </c>
      <c r="AK46" s="12" t="n">
        <v>87.2</v>
      </c>
      <c r="AL46" s="12" t="n">
        <v>25.4</v>
      </c>
      <c r="AM46" s="12" t="n">
        <v>0.4</v>
      </c>
      <c r="AN46" s="12" t="n">
        <v>7.2</v>
      </c>
      <c r="AO46" s="12" t="n">
        <v>1.0</v>
      </c>
      <c r="AP46" s="12" t="n">
        <v>3.8</v>
      </c>
      <c r="AQ46" s="12" t="n">
        <v>34.8</v>
      </c>
      <c r="AR46" s="12" t="n">
        <v>7.0</v>
      </c>
      <c r="AS46" s="12" t="n">
        <v>18.4</v>
      </c>
      <c r="AT46" s="13" t="n">
        <v>1872.0000000000005</v>
      </c>
      <c r="AU46" s="14"/>
      <c r="AX46" s="15"/>
    </row>
    <row r="47" spans="1:50">
      <c r="A47" s="11" t="s">
        <v>49</v>
      </c>
      <c r="B47" s="14" t="n">
        <v>2359.399999999999</v>
      </c>
      <c r="C47" s="14" t="n">
        <v>4206.2</v>
      </c>
      <c r="D47" s="14" t="n">
        <v>2519.6000000000004</v>
      </c>
      <c r="E47" s="14" t="n">
        <v>2790.2000000000003</v>
      </c>
      <c r="F47" s="14" t="n">
        <v>9343.800000000001</v>
      </c>
      <c r="G47" s="14" t="n">
        <v>3360.6</v>
      </c>
      <c r="H47" s="14" t="n">
        <v>4652.4</v>
      </c>
      <c r="I47" s="14" t="n">
        <v>4244.199999999999</v>
      </c>
      <c r="J47" s="14" t="n">
        <v>5726.400000000001</v>
      </c>
      <c r="K47" s="14" t="n">
        <v>3419.8000000000006</v>
      </c>
      <c r="L47" s="14" t="n">
        <v>5160.4000000000015</v>
      </c>
      <c r="M47" s="14" t="n">
        <v>7478.199999999999</v>
      </c>
      <c r="N47" s="14" t="n">
        <v>2873.2000000000003</v>
      </c>
      <c r="O47" s="14" t="n">
        <v>3420.800000000001</v>
      </c>
      <c r="P47" s="14" t="n">
        <v>2396.2000000000003</v>
      </c>
      <c r="Q47" s="14" t="n">
        <v>1423.1999999999998</v>
      </c>
      <c r="R47" s="14" t="n">
        <v>1989.0000000000002</v>
      </c>
      <c r="S47" s="14" t="n">
        <v>3914.0000000000005</v>
      </c>
      <c r="T47" s="14" t="n">
        <v>2526.8</v>
      </c>
      <c r="U47" s="14" t="n">
        <v>2377.8000000000006</v>
      </c>
      <c r="V47" s="14" t="n">
        <v>3148.2000000000003</v>
      </c>
      <c r="W47" s="14" t="n">
        <v>1695.1999999999994</v>
      </c>
      <c r="X47" s="14" t="n">
        <v>1279.7999999999997</v>
      </c>
      <c r="Y47" s="14" t="n">
        <v>3447.399999999999</v>
      </c>
      <c r="Z47" s="14" t="n">
        <v>4357.0</v>
      </c>
      <c r="AA47" s="14" t="n">
        <v>14377.600000000002</v>
      </c>
      <c r="AB47" s="14" t="n">
        <v>9336.400000000001</v>
      </c>
      <c r="AC47" s="14" t="n">
        <v>28228.000000000004</v>
      </c>
      <c r="AD47" s="14" t="n">
        <v>11905.0</v>
      </c>
      <c r="AE47" s="14" t="n">
        <v>8977.0</v>
      </c>
      <c r="AF47" s="14" t="n">
        <v>9328.999999999998</v>
      </c>
      <c r="AG47" s="14" t="n">
        <v>4250.4</v>
      </c>
      <c r="AH47" s="14" t="n">
        <v>6949.999999999999</v>
      </c>
      <c r="AI47" s="14" t="n">
        <v>5000.000000000001</v>
      </c>
      <c r="AJ47" s="14" t="n">
        <v>1751.7999999999997</v>
      </c>
      <c r="AK47" s="14" t="n">
        <v>1575.4</v>
      </c>
      <c r="AL47" s="14" t="n">
        <v>4151.8</v>
      </c>
      <c r="AM47" s="14" t="n">
        <v>819.8</v>
      </c>
      <c r="AN47" s="14" t="n">
        <v>2672.0</v>
      </c>
      <c r="AO47" s="14" t="n">
        <v>1335.6000000000004</v>
      </c>
      <c r="AP47" s="14" t="n">
        <v>1992.2000000000003</v>
      </c>
      <c r="AQ47" s="14" t="n">
        <v>7101.000000000001</v>
      </c>
      <c r="AR47" s="14" t="n">
        <v>3877.200000000001</v>
      </c>
      <c r="AS47" s="14" t="n">
        <v>1797.4</v>
      </c>
      <c r="AT47" s="14" t="n">
        <v>215537.4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64"/>
  <sheetViews>
    <sheetView workbookViewId="0">
      <pane xSplit="1" ySplit="2" topLeftCell="AM3" activePane="bottomRight" state="frozen"/>
      <selection activeCell="AX3" sqref="AX3"/>
      <selection pane="topRight" activeCell="AX3" sqref="AX3"/>
      <selection pane="bottomLeft" activeCell="AX3" sqref="AX3"/>
      <selection pane="bottomRight" activeCell="AX3" sqref="AX3"/>
    </sheetView>
  </sheetViews>
  <sheetFormatPr defaultRowHeight="12.75"/>
  <cols>
    <col min="1" max="45" customWidth="true" style="9" width="7.7109375" collapsed="true"/>
    <col min="46" max="46" customWidth="true" style="11" width="8.7109375" collapsed="true"/>
    <col min="47" max="47" style="11" width="9.140625" collapsed="true"/>
    <col min="48" max="49" style="9" width="9.140625" collapsed="true"/>
    <col min="50" max="50" customWidth="true" style="9" width="8.7109375" collapsed="true"/>
    <col min="51" max="16384" style="9" width="9.140625" collapsed="true"/>
  </cols>
  <sheetData>
    <row r="1" spans="1:57" ht="26.25" customHeight="1">
      <c r="A1" s="7" t="s">
        <v>0</v>
      </c>
      <c r="B1" s="8" t="s">
        <v>1</v>
      </c>
      <c r="D1" s="9" t="s">
        <v>61</v>
      </c>
      <c r="G1" s="19">
        <f ca="1">'Weekday OD'!G1</f>
        <v>40544</v>
      </c>
    </row>
    <row r="2" spans="1:57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" t="s">
        <v>62</v>
      </c>
      <c r="AT2" s="11" t="s">
        <v>37</v>
      </c>
    </row>
    <row r="3" spans="1:57">
      <c r="A3" s="1" t="s">
        <v>2</v>
      </c>
      <c r="B3" s="12" t="n">
        <v>10.6</v>
      </c>
      <c r="C3" s="12" t="n">
        <v>48.6</v>
      </c>
      <c r="D3" s="12" t="n">
        <v>56.2</v>
      </c>
      <c r="E3" s="12" t="n">
        <v>45.8</v>
      </c>
      <c r="F3" s="12" t="n">
        <v>161.8</v>
      </c>
      <c r="G3" s="12" t="n">
        <v>58.8</v>
      </c>
      <c r="H3" s="12" t="n">
        <v>63.6</v>
      </c>
      <c r="I3" s="12" t="n">
        <v>46.0</v>
      </c>
      <c r="J3" s="12" t="n">
        <v>55.2</v>
      </c>
      <c r="K3" s="12" t="n">
        <v>30.4</v>
      </c>
      <c r="L3" s="12" t="n">
        <v>58.0</v>
      </c>
      <c r="M3" s="12" t="n">
        <v>84.2</v>
      </c>
      <c r="N3" s="12" t="n">
        <v>13.0</v>
      </c>
      <c r="O3" s="12" t="n">
        <v>19.2</v>
      </c>
      <c r="P3" s="12" t="n">
        <v>15.4</v>
      </c>
      <c r="Q3" s="12" t="n">
        <v>7.8</v>
      </c>
      <c r="R3" s="12" t="n">
        <v>12.2</v>
      </c>
      <c r="S3" s="12" t="n">
        <v>26.6</v>
      </c>
      <c r="T3" s="12" t="n">
        <v>18.2</v>
      </c>
      <c r="U3" s="12" t="n">
        <v>3.8</v>
      </c>
      <c r="V3" s="12" t="n">
        <v>7.4</v>
      </c>
      <c r="W3" s="12" t="n">
        <v>4.0</v>
      </c>
      <c r="X3" s="12" t="n">
        <v>2.2</v>
      </c>
      <c r="Y3" s="12" t="n">
        <v>12.2</v>
      </c>
      <c r="Z3" s="12" t="n">
        <v>16.6</v>
      </c>
      <c r="AA3" s="12" t="n">
        <v>106.2</v>
      </c>
      <c r="AB3" s="12" t="n">
        <v>76.0</v>
      </c>
      <c r="AC3" s="12" t="n">
        <v>243.8</v>
      </c>
      <c r="AD3" s="12" t="n">
        <v>90.4</v>
      </c>
      <c r="AE3" s="12" t="n">
        <v>61.8</v>
      </c>
      <c r="AF3" s="12" t="n">
        <v>78.4</v>
      </c>
      <c r="AG3" s="12" t="n">
        <v>19.2</v>
      </c>
      <c r="AH3" s="12" t="n">
        <v>30.4</v>
      </c>
      <c r="AI3" s="12" t="n">
        <v>16.8</v>
      </c>
      <c r="AJ3" s="12" t="n">
        <v>7.4</v>
      </c>
      <c r="AK3" s="12" t="n">
        <v>3.2</v>
      </c>
      <c r="AL3" s="12" t="n">
        <v>13.2</v>
      </c>
      <c r="AM3" s="12" t="n">
        <v>2.2</v>
      </c>
      <c r="AN3" s="12" t="n">
        <v>23.8</v>
      </c>
      <c r="AO3" s="12" t="n">
        <v>6.8</v>
      </c>
      <c r="AP3" s="12" t="n">
        <v>8.4</v>
      </c>
      <c r="AQ3" s="12" t="n">
        <v>26.6</v>
      </c>
      <c r="AR3" s="12" t="n">
        <v>12.6</v>
      </c>
      <c r="AS3" s="12" t="n">
        <v>3.6</v>
      </c>
      <c r="AT3" s="13" t="n">
        <v>1708.6000000000004</v>
      </c>
      <c r="AU3" s="14"/>
      <c r="AW3" s="9" t="s">
        <v>38</v>
      </c>
      <c r="AX3" s="24">
        <f>SUM(B3:Z27,AK3:AN27,B38:Z41,AK38:AN41,B46:Z46,AS3:AS27,AS38:AS41,AK46:AN46,AS46)</f>
        <v>24032.000000000007</v>
      </c>
      <c r="AZ3" s="9" t="s">
        <v>39</v>
      </c>
      <c r="BA3" s="15">
        <f>SUM(AX12:AX18,AY12:BD12)</f>
        <v>60340.600000000006</v>
      </c>
      <c r="BB3" s="16">
        <f>BA3/BE$19</f>
        <v>0.57719223734857716</v>
      </c>
    </row>
    <row r="4" spans="1:57">
      <c r="A4" s="1" t="s">
        <v>3</v>
      </c>
      <c r="B4" s="12" t="n">
        <v>53.8</v>
      </c>
      <c r="C4" s="12" t="n">
        <v>14.6</v>
      </c>
      <c r="D4" s="12" t="n">
        <v>50.4</v>
      </c>
      <c r="E4" s="12" t="n">
        <v>47.2</v>
      </c>
      <c r="F4" s="12" t="n">
        <v>284.6</v>
      </c>
      <c r="G4" s="12" t="n">
        <v>93.2</v>
      </c>
      <c r="H4" s="12" t="n">
        <v>90.2</v>
      </c>
      <c r="I4" s="12" t="n">
        <v>80.2</v>
      </c>
      <c r="J4" s="12" t="n">
        <v>127.2</v>
      </c>
      <c r="K4" s="12" t="n">
        <v>40.8</v>
      </c>
      <c r="L4" s="12" t="n">
        <v>70.0</v>
      </c>
      <c r="M4" s="12" t="n">
        <v>173.8</v>
      </c>
      <c r="N4" s="12" t="n">
        <v>25.6</v>
      </c>
      <c r="O4" s="12" t="n">
        <v>26.8</v>
      </c>
      <c r="P4" s="12" t="n">
        <v>25.8</v>
      </c>
      <c r="Q4" s="12" t="n">
        <v>13.8</v>
      </c>
      <c r="R4" s="12" t="n">
        <v>18.0</v>
      </c>
      <c r="S4" s="12" t="n">
        <v>45.2</v>
      </c>
      <c r="T4" s="12" t="n">
        <v>25.2</v>
      </c>
      <c r="U4" s="12" t="n">
        <v>7.6</v>
      </c>
      <c r="V4" s="12" t="n">
        <v>18.8</v>
      </c>
      <c r="W4" s="12" t="n">
        <v>6.0</v>
      </c>
      <c r="X4" s="12" t="n">
        <v>4.0</v>
      </c>
      <c r="Y4" s="12" t="n">
        <v>17.0</v>
      </c>
      <c r="Z4" s="12" t="n">
        <v>25.6</v>
      </c>
      <c r="AA4" s="12" t="n">
        <v>243.4</v>
      </c>
      <c r="AB4" s="12" t="n">
        <v>163.4</v>
      </c>
      <c r="AC4" s="12" t="n">
        <v>491.4</v>
      </c>
      <c r="AD4" s="12" t="n">
        <v>149.0</v>
      </c>
      <c r="AE4" s="12" t="n">
        <v>79.8</v>
      </c>
      <c r="AF4" s="12" t="n">
        <v>58.4</v>
      </c>
      <c r="AG4" s="12" t="n">
        <v>29.0</v>
      </c>
      <c r="AH4" s="12" t="n">
        <v>43.0</v>
      </c>
      <c r="AI4" s="12" t="n">
        <v>27.8</v>
      </c>
      <c r="AJ4" s="12" t="n">
        <v>14.6</v>
      </c>
      <c r="AK4" s="12" t="n">
        <v>5.4</v>
      </c>
      <c r="AL4" s="12" t="n">
        <v>16.8</v>
      </c>
      <c r="AM4" s="12" t="n">
        <v>2.4</v>
      </c>
      <c r="AN4" s="12" t="n">
        <v>27.8</v>
      </c>
      <c r="AO4" s="12" t="n">
        <v>7.0</v>
      </c>
      <c r="AP4" s="12" t="n">
        <v>11.8</v>
      </c>
      <c r="AQ4" s="12" t="n">
        <v>72.8</v>
      </c>
      <c r="AR4" s="12" t="n">
        <v>20.0</v>
      </c>
      <c r="AS4" s="12" t="n">
        <v>6.6</v>
      </c>
      <c r="AT4" s="13" t="n">
        <v>2855.800000000001</v>
      </c>
      <c r="AU4" s="14"/>
      <c r="AW4" s="9" t="s">
        <v>40</v>
      </c>
      <c r="AX4" s="24">
        <f>SUM(AA28:AJ37, AA42:AJ45, AO28:AR37, AO42:AR45)</f>
        <v>33966</v>
      </c>
      <c r="AZ4" s="9" t="s">
        <v>41</v>
      </c>
      <c r="BA4" s="15">
        <f>SUM(AY13:BC18)</f>
        <v>39669.4</v>
      </c>
      <c r="BB4" s="16">
        <f>BA4/BE$19</f>
        <v>0.3794604253235076</v>
      </c>
    </row>
    <row r="5" spans="1:57">
      <c r="A5" s="1" t="s">
        <v>4</v>
      </c>
      <c r="B5" s="12" t="n">
        <v>63.6</v>
      </c>
      <c r="C5" s="12" t="n">
        <v>53.6</v>
      </c>
      <c r="D5" s="12" t="n">
        <v>10.2</v>
      </c>
      <c r="E5" s="12" t="n">
        <v>43.4</v>
      </c>
      <c r="F5" s="12" t="n">
        <v>306.8</v>
      </c>
      <c r="G5" s="12" t="n">
        <v>54.2</v>
      </c>
      <c r="H5" s="12" t="n">
        <v>49.2</v>
      </c>
      <c r="I5" s="12" t="n">
        <v>68.2</v>
      </c>
      <c r="J5" s="12" t="n">
        <v>84.4</v>
      </c>
      <c r="K5" s="12" t="n">
        <v>27.6</v>
      </c>
      <c r="L5" s="12" t="n">
        <v>30.2</v>
      </c>
      <c r="M5" s="12" t="n">
        <v>108.4</v>
      </c>
      <c r="N5" s="12" t="n">
        <v>16.8</v>
      </c>
      <c r="O5" s="12" t="n">
        <v>15.4</v>
      </c>
      <c r="P5" s="12" t="n">
        <v>10.4</v>
      </c>
      <c r="Q5" s="12" t="n">
        <v>5.2</v>
      </c>
      <c r="R5" s="12" t="n">
        <v>8.4</v>
      </c>
      <c r="S5" s="12" t="n">
        <v>30.4</v>
      </c>
      <c r="T5" s="12" t="n">
        <v>5.6</v>
      </c>
      <c r="U5" s="12" t="n">
        <v>10.2</v>
      </c>
      <c r="V5" s="12" t="n">
        <v>11.4</v>
      </c>
      <c r="W5" s="12" t="n">
        <v>7.6</v>
      </c>
      <c r="X5" s="12" t="n">
        <v>4.8</v>
      </c>
      <c r="Y5" s="12" t="n">
        <v>19.2</v>
      </c>
      <c r="Z5" s="12" t="n">
        <v>10.4</v>
      </c>
      <c r="AA5" s="12" t="n">
        <v>135.2</v>
      </c>
      <c r="AB5" s="12" t="n">
        <v>86.8</v>
      </c>
      <c r="AC5" s="12" t="n">
        <v>248.2</v>
      </c>
      <c r="AD5" s="12" t="n">
        <v>98.8</v>
      </c>
      <c r="AE5" s="12" t="n">
        <v>46.4</v>
      </c>
      <c r="AF5" s="12" t="n">
        <v>37.4</v>
      </c>
      <c r="AG5" s="12" t="n">
        <v>16.8</v>
      </c>
      <c r="AH5" s="12" t="n">
        <v>13.4</v>
      </c>
      <c r="AI5" s="12" t="n">
        <v>11.6</v>
      </c>
      <c r="AJ5" s="12" t="n">
        <v>2.4</v>
      </c>
      <c r="AK5" s="12" t="n">
        <v>4.8</v>
      </c>
      <c r="AL5" s="12" t="n">
        <v>8.4</v>
      </c>
      <c r="AM5" s="12" t="n">
        <v>3.4</v>
      </c>
      <c r="AN5" s="12" t="n">
        <v>10.2</v>
      </c>
      <c r="AO5" s="12" t="n">
        <v>2.8</v>
      </c>
      <c r="AP5" s="12" t="n">
        <v>4.2</v>
      </c>
      <c r="AQ5" s="12" t="n">
        <v>62.6</v>
      </c>
      <c r="AR5" s="12" t="n">
        <v>16.6</v>
      </c>
      <c r="AS5" s="12" t="n">
        <v>4.2</v>
      </c>
      <c r="AT5" s="13" t="n">
        <v>1869.8000000000006</v>
      </c>
      <c r="AU5" s="14"/>
      <c r="AW5" s="9" t="s">
        <v>42</v>
      </c>
      <c r="AX5" s="24">
        <f>SUM(AA3:AJ27,B28:Z37,AA38:AJ41,AK28:AN37, B42:Z45, AK42:AN45, AO3:AR27, AO38:AR41,AS28:AS37,AS42:AS45,AA46:AJ46,AO46:AR46)</f>
        <v>46543.599999999948</v>
      </c>
    </row>
    <row r="6" spans="1:57">
      <c r="A6" s="1" t="s">
        <v>5</v>
      </c>
      <c r="B6" s="12" t="n">
        <v>46.8</v>
      </c>
      <c r="C6" s="12" t="n">
        <v>46.2</v>
      </c>
      <c r="D6" s="12" t="n">
        <v>41.0</v>
      </c>
      <c r="E6" s="12" t="n">
        <v>9.8</v>
      </c>
      <c r="F6" s="12" t="n">
        <v>92.0</v>
      </c>
      <c r="G6" s="12" t="n">
        <v>51.4</v>
      </c>
      <c r="H6" s="12" t="n">
        <v>57.0</v>
      </c>
      <c r="I6" s="12" t="n">
        <v>90.0</v>
      </c>
      <c r="J6" s="12" t="n">
        <v>82.0</v>
      </c>
      <c r="K6" s="12" t="n">
        <v>32.8</v>
      </c>
      <c r="L6" s="12" t="n">
        <v>35.4</v>
      </c>
      <c r="M6" s="12" t="n">
        <v>112.2</v>
      </c>
      <c r="N6" s="12" t="n">
        <v>14.4</v>
      </c>
      <c r="O6" s="12" t="n">
        <v>13.0</v>
      </c>
      <c r="P6" s="12" t="n">
        <v>14.8</v>
      </c>
      <c r="Q6" s="12" t="n">
        <v>6.2</v>
      </c>
      <c r="R6" s="12" t="n">
        <v>10.0</v>
      </c>
      <c r="S6" s="12" t="n">
        <v>32.8</v>
      </c>
      <c r="T6" s="12" t="n">
        <v>10.6</v>
      </c>
      <c r="U6" s="12" t="n">
        <v>14.2</v>
      </c>
      <c r="V6" s="12" t="n">
        <v>21.8</v>
      </c>
      <c r="W6" s="12" t="n">
        <v>7.2</v>
      </c>
      <c r="X6" s="12" t="n">
        <v>6.6</v>
      </c>
      <c r="Y6" s="12" t="n">
        <v>13.2</v>
      </c>
      <c r="Z6" s="12" t="n">
        <v>10.8</v>
      </c>
      <c r="AA6" s="12" t="n">
        <v>254.4</v>
      </c>
      <c r="AB6" s="12" t="n">
        <v>136.2</v>
      </c>
      <c r="AC6" s="12" t="n">
        <v>335.8</v>
      </c>
      <c r="AD6" s="12" t="n">
        <v>191.8</v>
      </c>
      <c r="AE6" s="12" t="n">
        <v>90.4</v>
      </c>
      <c r="AF6" s="12" t="n">
        <v>73.6</v>
      </c>
      <c r="AG6" s="12" t="n">
        <v>25.6</v>
      </c>
      <c r="AH6" s="12" t="n">
        <v>23.8</v>
      </c>
      <c r="AI6" s="12" t="n">
        <v>18.4</v>
      </c>
      <c r="AJ6" s="12" t="n">
        <v>4.2</v>
      </c>
      <c r="AK6" s="12" t="n">
        <v>5.0</v>
      </c>
      <c r="AL6" s="12" t="n">
        <v>6.4</v>
      </c>
      <c r="AM6" s="12" t="n">
        <v>1.2</v>
      </c>
      <c r="AN6" s="12" t="n">
        <v>12.8</v>
      </c>
      <c r="AO6" s="12" t="n">
        <v>3.2</v>
      </c>
      <c r="AP6" s="12" t="n">
        <v>4.0</v>
      </c>
      <c r="AQ6" s="12" t="n">
        <v>101.0</v>
      </c>
      <c r="AR6" s="12" t="n">
        <v>23.0</v>
      </c>
      <c r="AS6" s="12" t="n">
        <v>3.2</v>
      </c>
      <c r="AT6" s="13" t="n">
        <v>2186.2</v>
      </c>
      <c r="AU6" s="14"/>
      <c r="AX6" s="12"/>
    </row>
    <row r="7" spans="1:57">
      <c r="A7" s="1" t="s">
        <v>6</v>
      </c>
      <c r="B7" s="12" t="n">
        <v>176.6</v>
      </c>
      <c r="C7" s="12" t="n">
        <v>278.2</v>
      </c>
      <c r="D7" s="12" t="n">
        <v>298.4</v>
      </c>
      <c r="E7" s="12" t="n">
        <v>109.4</v>
      </c>
      <c r="F7" s="12" t="n">
        <v>40.4</v>
      </c>
      <c r="G7" s="12" t="n">
        <v>173.6</v>
      </c>
      <c r="H7" s="12" t="n">
        <v>189.0</v>
      </c>
      <c r="I7" s="12" t="n">
        <v>242.2</v>
      </c>
      <c r="J7" s="12" t="n">
        <v>253.4</v>
      </c>
      <c r="K7" s="12" t="n">
        <v>111.4</v>
      </c>
      <c r="L7" s="12" t="n">
        <v>121.6</v>
      </c>
      <c r="M7" s="12" t="n">
        <v>259.4</v>
      </c>
      <c r="N7" s="12" t="n">
        <v>63.0</v>
      </c>
      <c r="O7" s="12" t="n">
        <v>58.8</v>
      </c>
      <c r="P7" s="12" t="n">
        <v>44.8</v>
      </c>
      <c r="Q7" s="12" t="n">
        <v>24.8</v>
      </c>
      <c r="R7" s="12" t="n">
        <v>50.8</v>
      </c>
      <c r="S7" s="12" t="n">
        <v>230.4</v>
      </c>
      <c r="T7" s="12" t="n">
        <v>43.0</v>
      </c>
      <c r="U7" s="12" t="n">
        <v>46.6</v>
      </c>
      <c r="V7" s="12" t="n">
        <v>70.8</v>
      </c>
      <c r="W7" s="12" t="n">
        <v>41.0</v>
      </c>
      <c r="X7" s="12" t="n">
        <v>23.6</v>
      </c>
      <c r="Y7" s="12" t="n">
        <v>38.2</v>
      </c>
      <c r="Z7" s="12" t="n">
        <v>61.6</v>
      </c>
      <c r="AA7" s="12" t="n">
        <v>627.2</v>
      </c>
      <c r="AB7" s="12" t="n">
        <v>317.4</v>
      </c>
      <c r="AC7" s="12" t="n">
        <v>1065.4</v>
      </c>
      <c r="AD7" s="12" t="n">
        <v>462.4</v>
      </c>
      <c r="AE7" s="12" t="n">
        <v>239.2</v>
      </c>
      <c r="AF7" s="12" t="n">
        <v>141.8</v>
      </c>
      <c r="AG7" s="12" t="n">
        <v>62.0</v>
      </c>
      <c r="AH7" s="12" t="n">
        <v>54.8</v>
      </c>
      <c r="AI7" s="12" t="n">
        <v>63.6</v>
      </c>
      <c r="AJ7" s="12" t="n">
        <v>13.8</v>
      </c>
      <c r="AK7" s="12" t="n">
        <v>22.4</v>
      </c>
      <c r="AL7" s="12" t="n">
        <v>87.2</v>
      </c>
      <c r="AM7" s="12" t="n">
        <v>8.0</v>
      </c>
      <c r="AN7" s="12" t="n">
        <v>26.8</v>
      </c>
      <c r="AO7" s="12" t="n">
        <v>8.4</v>
      </c>
      <c r="AP7" s="12" t="n">
        <v>21.0</v>
      </c>
      <c r="AQ7" s="12" t="n">
        <v>261.0</v>
      </c>
      <c r="AR7" s="12" t="n">
        <v>107.4</v>
      </c>
      <c r="AS7" s="12" t="n">
        <v>23.8</v>
      </c>
      <c r="AT7" s="13" t="n">
        <v>6664.6</v>
      </c>
      <c r="AU7" s="14"/>
      <c r="AX7" s="12"/>
    </row>
    <row r="8" spans="1:57">
      <c r="A8" s="1" t="s">
        <v>7</v>
      </c>
      <c r="B8" s="12" t="n">
        <v>69.0</v>
      </c>
      <c r="C8" s="12" t="n">
        <v>82.4</v>
      </c>
      <c r="D8" s="12" t="n">
        <v>58.6</v>
      </c>
      <c r="E8" s="12" t="n">
        <v>47.2</v>
      </c>
      <c r="F8" s="12" t="n">
        <v>153.0</v>
      </c>
      <c r="G8" s="12" t="n">
        <v>10.6</v>
      </c>
      <c r="H8" s="12" t="n">
        <v>73.0</v>
      </c>
      <c r="I8" s="12" t="n">
        <v>116.4</v>
      </c>
      <c r="J8" s="12" t="n">
        <v>128.2</v>
      </c>
      <c r="K8" s="12" t="n">
        <v>53.2</v>
      </c>
      <c r="L8" s="12" t="n">
        <v>76.8</v>
      </c>
      <c r="M8" s="12" t="n">
        <v>134.2</v>
      </c>
      <c r="N8" s="12" t="n">
        <v>25.2</v>
      </c>
      <c r="O8" s="12" t="n">
        <v>24.0</v>
      </c>
      <c r="P8" s="12" t="n">
        <v>22.6</v>
      </c>
      <c r="Q8" s="12" t="n">
        <v>10.8</v>
      </c>
      <c r="R8" s="12" t="n">
        <v>11.4</v>
      </c>
      <c r="S8" s="12" t="n">
        <v>31.4</v>
      </c>
      <c r="T8" s="12" t="n">
        <v>8.6</v>
      </c>
      <c r="U8" s="12" t="n">
        <v>11.0</v>
      </c>
      <c r="V8" s="12" t="n">
        <v>12.8</v>
      </c>
      <c r="W8" s="12" t="n">
        <v>7.0</v>
      </c>
      <c r="X8" s="12" t="n">
        <v>3.8</v>
      </c>
      <c r="Y8" s="12" t="n">
        <v>10.6</v>
      </c>
      <c r="Z8" s="12" t="n">
        <v>34.2</v>
      </c>
      <c r="AA8" s="12" t="n">
        <v>194.2</v>
      </c>
      <c r="AB8" s="12" t="n">
        <v>113.6</v>
      </c>
      <c r="AC8" s="12" t="n">
        <v>277.6</v>
      </c>
      <c r="AD8" s="12" t="n">
        <v>203.8</v>
      </c>
      <c r="AE8" s="12" t="n">
        <v>135.8</v>
      </c>
      <c r="AF8" s="12" t="n">
        <v>97.6</v>
      </c>
      <c r="AG8" s="12" t="n">
        <v>24.8</v>
      </c>
      <c r="AH8" s="12" t="n">
        <v>20.2</v>
      </c>
      <c r="AI8" s="12" t="n">
        <v>18.8</v>
      </c>
      <c r="AJ8" s="12" t="n">
        <v>4.6</v>
      </c>
      <c r="AK8" s="12" t="n">
        <v>5.8</v>
      </c>
      <c r="AL8" s="12" t="n">
        <v>17.2</v>
      </c>
      <c r="AM8" s="12" t="n">
        <v>3.8</v>
      </c>
      <c r="AN8" s="12" t="n">
        <v>15.2</v>
      </c>
      <c r="AO8" s="12" t="n">
        <v>3.2</v>
      </c>
      <c r="AP8" s="12" t="n">
        <v>5.0</v>
      </c>
      <c r="AQ8" s="12" t="n">
        <v>79.4</v>
      </c>
      <c r="AR8" s="12" t="n">
        <v>23.4</v>
      </c>
      <c r="AS8" s="12" t="n">
        <v>6.2</v>
      </c>
      <c r="AT8" s="13" t="n">
        <v>2466.2</v>
      </c>
      <c r="AU8" s="14"/>
      <c r="AX8" s="15"/>
    </row>
    <row r="9" spans="1:57">
      <c r="A9" s="1" t="s">
        <v>8</v>
      </c>
      <c r="B9" s="12" t="n">
        <v>70.6</v>
      </c>
      <c r="C9" s="12" t="n">
        <v>88.2</v>
      </c>
      <c r="D9" s="12" t="n">
        <v>44.4</v>
      </c>
      <c r="E9" s="12" t="n">
        <v>48.2</v>
      </c>
      <c r="F9" s="12" t="n">
        <v>171.0</v>
      </c>
      <c r="G9" s="12" t="n">
        <v>82.2</v>
      </c>
      <c r="H9" s="12" t="n">
        <v>11.4</v>
      </c>
      <c r="I9" s="12" t="n">
        <v>111.0</v>
      </c>
      <c r="J9" s="12" t="n">
        <v>109.8</v>
      </c>
      <c r="K9" s="12" t="n">
        <v>42.2</v>
      </c>
      <c r="L9" s="12" t="n">
        <v>95.0</v>
      </c>
      <c r="M9" s="12" t="n">
        <v>185.8</v>
      </c>
      <c r="N9" s="12" t="n">
        <v>34.2</v>
      </c>
      <c r="O9" s="12" t="n">
        <v>46.2</v>
      </c>
      <c r="P9" s="12" t="n">
        <v>29.2</v>
      </c>
      <c r="Q9" s="12" t="n">
        <v>21.4</v>
      </c>
      <c r="R9" s="12" t="n">
        <v>18.8</v>
      </c>
      <c r="S9" s="12" t="n">
        <v>37.8</v>
      </c>
      <c r="T9" s="12" t="n">
        <v>26.6</v>
      </c>
      <c r="U9" s="12" t="n">
        <v>26.0</v>
      </c>
      <c r="V9" s="12" t="n">
        <v>40.4</v>
      </c>
      <c r="W9" s="12" t="n">
        <v>18.8</v>
      </c>
      <c r="X9" s="12" t="n">
        <v>15.2</v>
      </c>
      <c r="Y9" s="12" t="n">
        <v>47.4</v>
      </c>
      <c r="Z9" s="12" t="n">
        <v>59.4</v>
      </c>
      <c r="AA9" s="12" t="n">
        <v>317.4</v>
      </c>
      <c r="AB9" s="12" t="n">
        <v>183.6</v>
      </c>
      <c r="AC9" s="12" t="n">
        <v>491.8</v>
      </c>
      <c r="AD9" s="12" t="n">
        <v>358.8</v>
      </c>
      <c r="AE9" s="12" t="n">
        <v>215.8</v>
      </c>
      <c r="AF9" s="12" t="n">
        <v>157.0</v>
      </c>
      <c r="AG9" s="12" t="n">
        <v>31.6</v>
      </c>
      <c r="AH9" s="12" t="n">
        <v>42.2</v>
      </c>
      <c r="AI9" s="12" t="n">
        <v>26.4</v>
      </c>
      <c r="AJ9" s="12" t="n">
        <v>7.6</v>
      </c>
      <c r="AK9" s="12" t="n">
        <v>10.6</v>
      </c>
      <c r="AL9" s="12" t="n">
        <v>18.8</v>
      </c>
      <c r="AM9" s="12" t="n">
        <v>7.0</v>
      </c>
      <c r="AN9" s="12" t="n">
        <v>65.6</v>
      </c>
      <c r="AO9" s="12" t="n">
        <v>6.8</v>
      </c>
      <c r="AP9" s="12" t="n">
        <v>9.4</v>
      </c>
      <c r="AQ9" s="12" t="n">
        <v>122.2</v>
      </c>
      <c r="AR9" s="12" t="n">
        <v>28.6</v>
      </c>
      <c r="AS9" s="12" t="n">
        <v>10.2</v>
      </c>
      <c r="AT9" s="13" t="n">
        <v>3592.6000000000004</v>
      </c>
      <c r="AU9" s="14"/>
      <c r="AX9" s="15"/>
    </row>
    <row r="10" spans="1:57">
      <c r="A10" s="1">
        <v>19</v>
      </c>
      <c r="B10" s="12" t="n">
        <v>46.6</v>
      </c>
      <c r="C10" s="12" t="n">
        <v>83.2</v>
      </c>
      <c r="D10" s="12" t="n">
        <v>68.2</v>
      </c>
      <c r="E10" s="12" t="n">
        <v>84.6</v>
      </c>
      <c r="F10" s="12" t="n">
        <v>214.6</v>
      </c>
      <c r="G10" s="12" t="n">
        <v>114.4</v>
      </c>
      <c r="H10" s="12" t="n">
        <v>98.4</v>
      </c>
      <c r="I10" s="12" t="n">
        <v>15.6</v>
      </c>
      <c r="J10" s="12" t="n">
        <v>17.6</v>
      </c>
      <c r="K10" s="12" t="n">
        <v>25.8</v>
      </c>
      <c r="L10" s="12" t="n">
        <v>108.2</v>
      </c>
      <c r="M10" s="12" t="n">
        <v>145.2</v>
      </c>
      <c r="N10" s="12" t="n">
        <v>47.0</v>
      </c>
      <c r="O10" s="12" t="n">
        <v>58.8</v>
      </c>
      <c r="P10" s="12" t="n">
        <v>42.4</v>
      </c>
      <c r="Q10" s="12" t="n">
        <v>22.6</v>
      </c>
      <c r="R10" s="12" t="n">
        <v>22.0</v>
      </c>
      <c r="S10" s="12" t="n">
        <v>53.4</v>
      </c>
      <c r="T10" s="12" t="n">
        <v>41.2</v>
      </c>
      <c r="U10" s="12" t="n">
        <v>29.6</v>
      </c>
      <c r="V10" s="12" t="n">
        <v>49.6</v>
      </c>
      <c r="W10" s="12" t="n">
        <v>24.8</v>
      </c>
      <c r="X10" s="12" t="n">
        <v>24.4</v>
      </c>
      <c r="Y10" s="12" t="n">
        <v>81.0</v>
      </c>
      <c r="Z10" s="12" t="n">
        <v>47.0</v>
      </c>
      <c r="AA10" s="12" t="n">
        <v>260.8</v>
      </c>
      <c r="AB10" s="12" t="n">
        <v>169.6</v>
      </c>
      <c r="AC10" s="12" t="n">
        <v>422.6</v>
      </c>
      <c r="AD10" s="12" t="n">
        <v>340.0</v>
      </c>
      <c r="AE10" s="12" t="n">
        <v>207.0</v>
      </c>
      <c r="AF10" s="12" t="n">
        <v>135.0</v>
      </c>
      <c r="AG10" s="12" t="n">
        <v>45.8</v>
      </c>
      <c r="AH10" s="12" t="n">
        <v>38.0</v>
      </c>
      <c r="AI10" s="12" t="n">
        <v>42.6</v>
      </c>
      <c r="AJ10" s="12" t="n">
        <v>8.2</v>
      </c>
      <c r="AK10" s="12" t="n">
        <v>15.4</v>
      </c>
      <c r="AL10" s="12" t="n">
        <v>21.8</v>
      </c>
      <c r="AM10" s="12" t="n">
        <v>14.8</v>
      </c>
      <c r="AN10" s="12" t="n">
        <v>35.0</v>
      </c>
      <c r="AO10" s="12" t="n">
        <v>5.8</v>
      </c>
      <c r="AP10" s="12" t="n">
        <v>9.4</v>
      </c>
      <c r="AQ10" s="12" t="n">
        <v>87.4</v>
      </c>
      <c r="AR10" s="12" t="n">
        <v>29.8</v>
      </c>
      <c r="AS10" s="12" t="n">
        <v>6.2</v>
      </c>
      <c r="AT10" s="13" t="n">
        <v>3461.4000000000005</v>
      </c>
      <c r="AU10" s="14"/>
      <c r="AW10" s="17"/>
      <c r="AX10" s="15"/>
      <c r="BD10" s="11"/>
    </row>
    <row r="11" spans="1:57">
      <c r="A11" s="1">
        <v>12</v>
      </c>
      <c r="B11" s="12" t="n">
        <v>65.4</v>
      </c>
      <c r="C11" s="12" t="n">
        <v>119.2</v>
      </c>
      <c r="D11" s="12" t="n">
        <v>78.4</v>
      </c>
      <c r="E11" s="12" t="n">
        <v>83.2</v>
      </c>
      <c r="F11" s="12" t="n">
        <v>213.4</v>
      </c>
      <c r="G11" s="12" t="n">
        <v>116.8</v>
      </c>
      <c r="H11" s="12" t="n">
        <v>104.2</v>
      </c>
      <c r="I11" s="12" t="n">
        <v>52.2</v>
      </c>
      <c r="J11" s="12" t="n">
        <v>23.8</v>
      </c>
      <c r="K11" s="12" t="n">
        <v>27.0</v>
      </c>
      <c r="L11" s="12" t="n">
        <v>131.4</v>
      </c>
      <c r="M11" s="12" t="n">
        <v>208.2</v>
      </c>
      <c r="N11" s="12" t="n">
        <v>98.4</v>
      </c>
      <c r="O11" s="12" t="n">
        <v>92.4</v>
      </c>
      <c r="P11" s="12" t="n">
        <v>67.6</v>
      </c>
      <c r="Q11" s="12" t="n">
        <v>38.0</v>
      </c>
      <c r="R11" s="12" t="n">
        <v>43.8</v>
      </c>
      <c r="S11" s="12" t="n">
        <v>83.8</v>
      </c>
      <c r="T11" s="12" t="n">
        <v>57.0</v>
      </c>
      <c r="U11" s="12" t="n">
        <v>42.2</v>
      </c>
      <c r="V11" s="12" t="n">
        <v>58.0</v>
      </c>
      <c r="W11" s="12" t="n">
        <v>33.2</v>
      </c>
      <c r="X11" s="12" t="n">
        <v>23.6</v>
      </c>
      <c r="Y11" s="12" t="n">
        <v>93.6</v>
      </c>
      <c r="Z11" s="12" t="n">
        <v>77.8</v>
      </c>
      <c r="AA11" s="12" t="n">
        <v>370.8</v>
      </c>
      <c r="AB11" s="12" t="n">
        <v>234.0</v>
      </c>
      <c r="AC11" s="12" t="n">
        <v>584.2</v>
      </c>
      <c r="AD11" s="12" t="n">
        <v>312.8</v>
      </c>
      <c r="AE11" s="12" t="n">
        <v>162.6</v>
      </c>
      <c r="AF11" s="12" t="n">
        <v>111.4</v>
      </c>
      <c r="AG11" s="12" t="n">
        <v>54.0</v>
      </c>
      <c r="AH11" s="12" t="n">
        <v>54.6</v>
      </c>
      <c r="AI11" s="12" t="n">
        <v>40.6</v>
      </c>
      <c r="AJ11" s="12" t="n">
        <v>16.6</v>
      </c>
      <c r="AK11" s="12" t="n">
        <v>14.0</v>
      </c>
      <c r="AL11" s="12" t="n">
        <v>21.0</v>
      </c>
      <c r="AM11" s="12" t="n">
        <v>16.6</v>
      </c>
      <c r="AN11" s="12" t="n">
        <v>68.6</v>
      </c>
      <c r="AO11" s="12" t="n">
        <v>16.0</v>
      </c>
      <c r="AP11" s="12" t="n">
        <v>17.4</v>
      </c>
      <c r="AQ11" s="12" t="n">
        <v>132.0</v>
      </c>
      <c r="AR11" s="12" t="n">
        <v>42.4</v>
      </c>
      <c r="AS11" s="12" t="n">
        <v>11.2</v>
      </c>
      <c r="AT11" s="13" t="n">
        <v>4313.399999999999</v>
      </c>
      <c r="AU11" s="14"/>
      <c r="AW11" s="18"/>
      <c r="AX11" s="15" t="s">
        <v>43</v>
      </c>
      <c r="AY11" s="15" t="s">
        <v>44</v>
      </c>
      <c r="AZ11" s="15" t="s">
        <v>45</v>
      </c>
      <c r="BA11" s="15" t="s">
        <v>46</v>
      </c>
      <c r="BB11" s="15" t="s">
        <v>47</v>
      </c>
      <c r="BC11" s="15" t="s">
        <v>48</v>
      </c>
      <c r="BD11" s="14" t="s">
        <v>57</v>
      </c>
      <c r="BE11" s="9" t="s">
        <v>37</v>
      </c>
    </row>
    <row r="12" spans="1:57">
      <c r="A12" s="1" t="s">
        <v>9</v>
      </c>
      <c r="B12" s="12" t="n">
        <v>30.4</v>
      </c>
      <c r="C12" s="12" t="n">
        <v>45.6</v>
      </c>
      <c r="D12" s="12" t="n">
        <v>32.0</v>
      </c>
      <c r="E12" s="12" t="n">
        <v>31.8</v>
      </c>
      <c r="F12" s="12" t="n">
        <v>105.2</v>
      </c>
      <c r="G12" s="12" t="n">
        <v>58.6</v>
      </c>
      <c r="H12" s="12" t="n">
        <v>40.6</v>
      </c>
      <c r="I12" s="12" t="n">
        <v>28.8</v>
      </c>
      <c r="J12" s="12" t="n">
        <v>25.0</v>
      </c>
      <c r="K12" s="12" t="n">
        <v>11.4</v>
      </c>
      <c r="L12" s="12" t="n">
        <v>128.6</v>
      </c>
      <c r="M12" s="12" t="n">
        <v>205.8</v>
      </c>
      <c r="N12" s="12" t="n">
        <v>115.8</v>
      </c>
      <c r="O12" s="12" t="n">
        <v>102.0</v>
      </c>
      <c r="P12" s="12" t="n">
        <v>56.2</v>
      </c>
      <c r="Q12" s="12" t="n">
        <v>27.6</v>
      </c>
      <c r="R12" s="12" t="n">
        <v>34.2</v>
      </c>
      <c r="S12" s="12" t="n">
        <v>65.0</v>
      </c>
      <c r="T12" s="12" t="n">
        <v>12.2</v>
      </c>
      <c r="U12" s="12" t="n">
        <v>11.2</v>
      </c>
      <c r="V12" s="12" t="n">
        <v>14.0</v>
      </c>
      <c r="W12" s="12" t="n">
        <v>5.2</v>
      </c>
      <c r="X12" s="12" t="n">
        <v>5.6</v>
      </c>
      <c r="Y12" s="12" t="n">
        <v>19.4</v>
      </c>
      <c r="Z12" s="12" t="n">
        <v>34.6</v>
      </c>
      <c r="AA12" s="12" t="n">
        <v>253.2</v>
      </c>
      <c r="AB12" s="12" t="n">
        <v>183.0</v>
      </c>
      <c r="AC12" s="12" t="n">
        <v>490.4</v>
      </c>
      <c r="AD12" s="12" t="n">
        <v>282.6</v>
      </c>
      <c r="AE12" s="12" t="n">
        <v>151.6</v>
      </c>
      <c r="AF12" s="12" t="n">
        <v>108.8</v>
      </c>
      <c r="AG12" s="12" t="n">
        <v>34.2</v>
      </c>
      <c r="AH12" s="12" t="n">
        <v>42.4</v>
      </c>
      <c r="AI12" s="12" t="n">
        <v>35.2</v>
      </c>
      <c r="AJ12" s="12" t="n">
        <v>3.4</v>
      </c>
      <c r="AK12" s="12" t="n">
        <v>43.2</v>
      </c>
      <c r="AL12" s="12" t="n">
        <v>53.8</v>
      </c>
      <c r="AM12" s="12" t="n">
        <v>1.6</v>
      </c>
      <c r="AN12" s="12" t="n">
        <v>14.0</v>
      </c>
      <c r="AO12" s="12" t="n">
        <v>3.2</v>
      </c>
      <c r="AP12" s="12" t="n">
        <v>7.6</v>
      </c>
      <c r="AQ12" s="12" t="n">
        <v>36.0</v>
      </c>
      <c r="AR12" s="12" t="n">
        <v>9.4</v>
      </c>
      <c r="AS12" s="12" t="n">
        <v>31.2</v>
      </c>
      <c r="AT12" s="13" t="n">
        <v>3031.5999999999995</v>
      </c>
      <c r="AU12" s="14"/>
      <c r="AW12" s="17" t="s">
        <v>43</v>
      </c>
      <c r="AX12" s="15">
        <f>SUM(AA28:AD31)</f>
        <v>1138</v>
      </c>
      <c r="AY12" s="15">
        <f>SUM(Z28:Z31,H28:K31)</f>
        <v>4222</v>
      </c>
      <c r="AZ12" s="15">
        <f>SUM(AE28:AJ31)</f>
        <v>9468.4</v>
      </c>
      <c r="BA12" s="15">
        <f>SUM(B28:G31)</f>
        <v>3727.8</v>
      </c>
      <c r="BB12" s="15">
        <f>SUM(AM28:AN31,T28:Y31)</f>
        <v>3576.6000000000004</v>
      </c>
      <c r="BC12" s="15">
        <f>SUM(AK28:AL31,L28:S31)</f>
        <v>4896.3999999999987</v>
      </c>
      <c r="BD12" s="14">
        <f>SUM(AO28:AR31)</f>
        <v>2999.6000000000004</v>
      </c>
      <c r="BE12" s="9">
        <f t="shared" ref="BE12:BE19" si="0">SUM(AX12:BD12)</f>
        <v>30028.800000000003</v>
      </c>
    </row>
    <row r="13" spans="1:57">
      <c r="A13" s="1" t="s">
        <v>10</v>
      </c>
      <c r="B13" s="12" t="n">
        <v>61.0</v>
      </c>
      <c r="C13" s="12" t="n">
        <v>71.0</v>
      </c>
      <c r="D13" s="12" t="n">
        <v>33.0</v>
      </c>
      <c r="E13" s="12" t="n">
        <v>33.4</v>
      </c>
      <c r="F13" s="12" t="n">
        <v>126.6</v>
      </c>
      <c r="G13" s="12" t="n">
        <v>79.4</v>
      </c>
      <c r="H13" s="12" t="n">
        <v>88.6</v>
      </c>
      <c r="I13" s="12" t="n">
        <v>110.0</v>
      </c>
      <c r="J13" s="12" t="n">
        <v>129.0</v>
      </c>
      <c r="K13" s="12" t="n">
        <v>112.8</v>
      </c>
      <c r="L13" s="12" t="n">
        <v>20.4</v>
      </c>
      <c r="M13" s="12" t="n">
        <v>252.6</v>
      </c>
      <c r="N13" s="12" t="n">
        <v>103.4</v>
      </c>
      <c r="O13" s="12" t="n">
        <v>166.4</v>
      </c>
      <c r="P13" s="12" t="n">
        <v>108.6</v>
      </c>
      <c r="Q13" s="12" t="n">
        <v>46.4</v>
      </c>
      <c r="R13" s="12" t="n">
        <v>29.6</v>
      </c>
      <c r="S13" s="12" t="n">
        <v>90.4</v>
      </c>
      <c r="T13" s="12" t="n">
        <v>25.6</v>
      </c>
      <c r="U13" s="12" t="n">
        <v>14.0</v>
      </c>
      <c r="V13" s="12" t="n">
        <v>23.8</v>
      </c>
      <c r="W13" s="12" t="n">
        <v>7.8</v>
      </c>
      <c r="X13" s="12" t="n">
        <v>11.4</v>
      </c>
      <c r="Y13" s="12" t="n">
        <v>32.0</v>
      </c>
      <c r="Z13" s="12" t="n">
        <v>69.4</v>
      </c>
      <c r="AA13" s="12" t="n">
        <v>271.0</v>
      </c>
      <c r="AB13" s="12" t="n">
        <v>184.2</v>
      </c>
      <c r="AC13" s="12" t="n">
        <v>549.2</v>
      </c>
      <c r="AD13" s="12" t="n">
        <v>304.0</v>
      </c>
      <c r="AE13" s="12" t="n">
        <v>144.8</v>
      </c>
      <c r="AF13" s="12" t="n">
        <v>119.2</v>
      </c>
      <c r="AG13" s="12" t="n">
        <v>30.4</v>
      </c>
      <c r="AH13" s="12" t="n">
        <v>44.6</v>
      </c>
      <c r="AI13" s="12" t="n">
        <v>47.6</v>
      </c>
      <c r="AJ13" s="12" t="n">
        <v>9.4</v>
      </c>
      <c r="AK13" s="12" t="n">
        <v>41.2</v>
      </c>
      <c r="AL13" s="12" t="n">
        <v>56.8</v>
      </c>
      <c r="AM13" s="12" t="n">
        <v>6.4</v>
      </c>
      <c r="AN13" s="12" t="n">
        <v>35.2</v>
      </c>
      <c r="AO13" s="12" t="n">
        <v>8.0</v>
      </c>
      <c r="AP13" s="12" t="n">
        <v>11.4</v>
      </c>
      <c r="AQ13" s="12" t="n">
        <v>54.0</v>
      </c>
      <c r="AR13" s="12" t="n">
        <v>15.2</v>
      </c>
      <c r="AS13" s="12" t="n">
        <v>43.2</v>
      </c>
      <c r="AT13" s="13" t="n">
        <v>3822.3999999999996</v>
      </c>
      <c r="AU13" s="14"/>
      <c r="AW13" s="17" t="s">
        <v>44</v>
      </c>
      <c r="AX13" s="15">
        <f>SUM(AA27:AD27,AA9:AD12)</f>
        <v>4221.3999999999996</v>
      </c>
      <c r="AY13" s="15">
        <f>SUM(Z27,Z9:Z12,H9:K12,H27:K27)</f>
        <v>613.79999999999995</v>
      </c>
      <c r="AZ13" s="15">
        <f>SUM(AE9:AJ12,AE27:AJ27)</f>
        <v>1286.3999999999999</v>
      </c>
      <c r="BA13" s="15">
        <f>SUM(B9:G12,B27:G27)</f>
        <v>1468.6000000000008</v>
      </c>
      <c r="BB13" s="15">
        <f>SUM(T9:Y12,AM9:AN12,T27:Y27,AM27:AN27)</f>
        <v>656.2</v>
      </c>
      <c r="BC13" s="15">
        <f>SUM(L9:S12,AK9:AL12,L27:S27,AK27:AL27)</f>
        <v>1730.1999999999998</v>
      </c>
      <c r="BD13" s="14">
        <f>SUM(AO9:AR12,AO27:AR27)</f>
        <v>328.2</v>
      </c>
      <c r="BE13" s="9">
        <f t="shared" si="0"/>
        <v>10304.800000000003</v>
      </c>
    </row>
    <row r="14" spans="1:57">
      <c r="A14" s="1" t="s">
        <v>11</v>
      </c>
      <c r="B14" s="12" t="n">
        <v>82.2</v>
      </c>
      <c r="C14" s="12" t="n">
        <v>167.8</v>
      </c>
      <c r="D14" s="12" t="n">
        <v>93.2</v>
      </c>
      <c r="E14" s="12" t="n">
        <v>101.8</v>
      </c>
      <c r="F14" s="12" t="n">
        <v>197.0</v>
      </c>
      <c r="G14" s="12" t="n">
        <v>107.6</v>
      </c>
      <c r="H14" s="12" t="n">
        <v>157.0</v>
      </c>
      <c r="I14" s="12" t="n">
        <v>136.0</v>
      </c>
      <c r="J14" s="12" t="n">
        <v>219.2</v>
      </c>
      <c r="K14" s="12" t="n">
        <v>169.0</v>
      </c>
      <c r="L14" s="12" t="n">
        <v>226.8</v>
      </c>
      <c r="M14" s="12" t="n">
        <v>17.6</v>
      </c>
      <c r="N14" s="12" t="n">
        <v>204.8</v>
      </c>
      <c r="O14" s="12" t="n">
        <v>246.8</v>
      </c>
      <c r="P14" s="12" t="n">
        <v>156.8</v>
      </c>
      <c r="Q14" s="12" t="n">
        <v>94.6</v>
      </c>
      <c r="R14" s="12" t="n">
        <v>136.0</v>
      </c>
      <c r="S14" s="12" t="n">
        <v>329.0</v>
      </c>
      <c r="T14" s="12" t="n">
        <v>93.2</v>
      </c>
      <c r="U14" s="12" t="n">
        <v>94.4</v>
      </c>
      <c r="V14" s="12" t="n">
        <v>121.6</v>
      </c>
      <c r="W14" s="12" t="n">
        <v>65.0</v>
      </c>
      <c r="X14" s="12" t="n">
        <v>51.4</v>
      </c>
      <c r="Y14" s="12" t="n">
        <v>94.4</v>
      </c>
      <c r="Z14" s="12" t="n">
        <v>91.8</v>
      </c>
      <c r="AA14" s="12" t="n">
        <v>336.0</v>
      </c>
      <c r="AB14" s="12" t="n">
        <v>191.8</v>
      </c>
      <c r="AC14" s="12" t="n">
        <v>522.4</v>
      </c>
      <c r="AD14" s="12" t="n">
        <v>261.0</v>
      </c>
      <c r="AE14" s="12" t="n">
        <v>93.2</v>
      </c>
      <c r="AF14" s="12" t="n">
        <v>107.2</v>
      </c>
      <c r="AG14" s="12" t="n">
        <v>48.8</v>
      </c>
      <c r="AH14" s="12" t="n">
        <v>54.0</v>
      </c>
      <c r="AI14" s="12" t="n">
        <v>66.0</v>
      </c>
      <c r="AJ14" s="12" t="n">
        <v>12.4</v>
      </c>
      <c r="AK14" s="12" t="n">
        <v>148.8</v>
      </c>
      <c r="AL14" s="12" t="n">
        <v>521.8</v>
      </c>
      <c r="AM14" s="12" t="n">
        <v>43.0</v>
      </c>
      <c r="AN14" s="12" t="n">
        <v>123.0</v>
      </c>
      <c r="AO14" s="12" t="n">
        <v>15.8</v>
      </c>
      <c r="AP14" s="12" t="n">
        <v>17.6</v>
      </c>
      <c r="AQ14" s="12" t="n">
        <v>58.8</v>
      </c>
      <c r="AR14" s="12" t="n">
        <v>35.2</v>
      </c>
      <c r="AS14" s="12" t="n">
        <v>170.8</v>
      </c>
      <c r="AT14" s="13" t="n">
        <v>6282.6</v>
      </c>
      <c r="AU14" s="14"/>
      <c r="AW14" s="17" t="s">
        <v>45</v>
      </c>
      <c r="AX14" s="15">
        <f>SUM(AA32:AD37)</f>
        <v>9978.8000000000011</v>
      </c>
      <c r="AY14" s="15">
        <f>SUM(H32:K37,Z32:Z37)</f>
        <v>1322.5999999999997</v>
      </c>
      <c r="AZ14" s="15">
        <f>SUM(AE32:AJ37)</f>
        <v>3523.4</v>
      </c>
      <c r="BA14" s="15">
        <f>SUM(B32:G37)</f>
        <v>1210.8</v>
      </c>
      <c r="BB14" s="15">
        <f>SUM(T32:Y37,AM32:AN37)</f>
        <v>824.8</v>
      </c>
      <c r="BC14" s="15">
        <f>SUM(L32:S37,AK32:AL37)</f>
        <v>1289.3999999999999</v>
      </c>
      <c r="BD14" s="14">
        <f>SUM(AO32:AR37)</f>
        <v>1666.6</v>
      </c>
      <c r="BE14" s="9">
        <f t="shared" si="0"/>
        <v>19816.400000000001</v>
      </c>
    </row>
    <row r="15" spans="1:57">
      <c r="A15" s="1" t="s">
        <v>12</v>
      </c>
      <c r="B15" s="12" t="n">
        <v>21.8</v>
      </c>
      <c r="C15" s="12" t="n">
        <v>29.0</v>
      </c>
      <c r="D15" s="12" t="n">
        <v>14.6</v>
      </c>
      <c r="E15" s="12" t="n">
        <v>17.0</v>
      </c>
      <c r="F15" s="12" t="n">
        <v>72.0</v>
      </c>
      <c r="G15" s="12" t="n">
        <v>19.2</v>
      </c>
      <c r="H15" s="12" t="n">
        <v>40.8</v>
      </c>
      <c r="I15" s="12" t="n">
        <v>56.6</v>
      </c>
      <c r="J15" s="12" t="n">
        <v>99.4</v>
      </c>
      <c r="K15" s="12" t="n">
        <v>116.4</v>
      </c>
      <c r="L15" s="12" t="n">
        <v>113.4</v>
      </c>
      <c r="M15" s="12" t="n">
        <v>214.4</v>
      </c>
      <c r="N15" s="12" t="n">
        <v>10.6</v>
      </c>
      <c r="O15" s="12" t="n">
        <v>95.8</v>
      </c>
      <c r="P15" s="12" t="n">
        <v>84.4</v>
      </c>
      <c r="Q15" s="12" t="n">
        <v>27.6</v>
      </c>
      <c r="R15" s="12" t="n">
        <v>32.0</v>
      </c>
      <c r="S15" s="12" t="n">
        <v>48.8</v>
      </c>
      <c r="T15" s="12" t="n">
        <v>15.4</v>
      </c>
      <c r="U15" s="12" t="n">
        <v>8.6</v>
      </c>
      <c r="V15" s="12" t="n">
        <v>8.4</v>
      </c>
      <c r="W15" s="12" t="n">
        <v>2.2</v>
      </c>
      <c r="X15" s="12" t="n">
        <v>4.0</v>
      </c>
      <c r="Y15" s="12" t="n">
        <v>13.2</v>
      </c>
      <c r="Z15" s="12" t="n">
        <v>24.4</v>
      </c>
      <c r="AA15" s="12" t="n">
        <v>145.2</v>
      </c>
      <c r="AB15" s="12" t="n">
        <v>109.2</v>
      </c>
      <c r="AC15" s="12" t="n">
        <v>314.0</v>
      </c>
      <c r="AD15" s="12" t="n">
        <v>130.6</v>
      </c>
      <c r="AE15" s="12" t="n">
        <v>45.8</v>
      </c>
      <c r="AF15" s="12" t="n">
        <v>43.4</v>
      </c>
      <c r="AG15" s="12" t="n">
        <v>15.4</v>
      </c>
      <c r="AH15" s="12" t="n">
        <v>24.0</v>
      </c>
      <c r="AI15" s="12" t="n">
        <v>28.8</v>
      </c>
      <c r="AJ15" s="12" t="n">
        <v>4.4</v>
      </c>
      <c r="AK15" s="12" t="n">
        <v>27.2</v>
      </c>
      <c r="AL15" s="12" t="n">
        <v>35.0</v>
      </c>
      <c r="AM15" s="12" t="n">
        <v>2.4</v>
      </c>
      <c r="AN15" s="12" t="n">
        <v>18.2</v>
      </c>
      <c r="AO15" s="12" t="n">
        <v>4.4</v>
      </c>
      <c r="AP15" s="12" t="n">
        <v>6.0</v>
      </c>
      <c r="AQ15" s="12" t="n">
        <v>35.8</v>
      </c>
      <c r="AR15" s="12" t="n">
        <v>12.2</v>
      </c>
      <c r="AS15" s="12" t="n">
        <v>33.2</v>
      </c>
      <c r="AT15" s="13" t="n">
        <v>2225.2</v>
      </c>
      <c r="AU15" s="14"/>
      <c r="AW15" s="17" t="s">
        <v>46</v>
      </c>
      <c r="AX15" s="15">
        <f>SUM(AA3:AD8)</f>
        <v>3952.4000000000005</v>
      </c>
      <c r="AY15" s="15">
        <f>SUM(H3:K8,Z3:Z8)</f>
        <v>1598.3999999999999</v>
      </c>
      <c r="AZ15" s="15">
        <f>SUM(AE3:AJ8)</f>
        <v>1265.6000000000001</v>
      </c>
      <c r="BA15" s="15">
        <f>SUM(B3:G8)</f>
        <v>2434.7999999999993</v>
      </c>
      <c r="BB15" s="15">
        <f>SUM(T3:Y8,AM3:AN8)</f>
        <v>562.59999999999991</v>
      </c>
      <c r="BC15" s="15">
        <f>SUM(L3:S8,AK3:AL8)</f>
        <v>1781.9999999999993</v>
      </c>
      <c r="BD15" s="14">
        <f>SUM(AO3:AR8)</f>
        <v>656</v>
      </c>
      <c r="BE15" s="9">
        <f t="shared" si="0"/>
        <v>12251.800000000001</v>
      </c>
    </row>
    <row r="16" spans="1:57">
      <c r="A16" s="1" t="s">
        <v>13</v>
      </c>
      <c r="B16" s="12" t="n">
        <v>16.6</v>
      </c>
      <c r="C16" s="12" t="n">
        <v>27.6</v>
      </c>
      <c r="D16" s="12" t="n">
        <v>16.0</v>
      </c>
      <c r="E16" s="12" t="n">
        <v>16.0</v>
      </c>
      <c r="F16" s="12" t="n">
        <v>52.8</v>
      </c>
      <c r="G16" s="12" t="n">
        <v>25.4</v>
      </c>
      <c r="H16" s="12" t="n">
        <v>50.2</v>
      </c>
      <c r="I16" s="12" t="n">
        <v>64.6</v>
      </c>
      <c r="J16" s="12" t="n">
        <v>98.2</v>
      </c>
      <c r="K16" s="12" t="n">
        <v>100.6</v>
      </c>
      <c r="L16" s="12" t="n">
        <v>179.6</v>
      </c>
      <c r="M16" s="12" t="n">
        <v>247.6</v>
      </c>
      <c r="N16" s="12" t="n">
        <v>82.8</v>
      </c>
      <c r="O16" s="12" t="n">
        <v>10.8</v>
      </c>
      <c r="P16" s="12" t="n">
        <v>92.8</v>
      </c>
      <c r="Q16" s="12" t="n">
        <v>48.8</v>
      </c>
      <c r="R16" s="12" t="n">
        <v>56.4</v>
      </c>
      <c r="S16" s="12" t="n">
        <v>125.2</v>
      </c>
      <c r="T16" s="12" t="n">
        <v>13.6</v>
      </c>
      <c r="U16" s="12" t="n">
        <v>8.4</v>
      </c>
      <c r="V16" s="12" t="n">
        <v>7.0</v>
      </c>
      <c r="W16" s="12" t="n">
        <v>5.4</v>
      </c>
      <c r="X16" s="12" t="n">
        <v>2.8</v>
      </c>
      <c r="Y16" s="12" t="n">
        <v>6.0</v>
      </c>
      <c r="Z16" s="12" t="n">
        <v>26.8</v>
      </c>
      <c r="AA16" s="12" t="n">
        <v>147.4</v>
      </c>
      <c r="AB16" s="12" t="n">
        <v>123.2</v>
      </c>
      <c r="AC16" s="12" t="n">
        <v>346.0</v>
      </c>
      <c r="AD16" s="12" t="n">
        <v>105.8</v>
      </c>
      <c r="AE16" s="12" t="n">
        <v>44.0</v>
      </c>
      <c r="AF16" s="12" t="n">
        <v>35.8</v>
      </c>
      <c r="AG16" s="12" t="n">
        <v>11.6</v>
      </c>
      <c r="AH16" s="12" t="n">
        <v>24.8</v>
      </c>
      <c r="AI16" s="12" t="n">
        <v>23.6</v>
      </c>
      <c r="AJ16" s="12" t="n">
        <v>6.6</v>
      </c>
      <c r="AK16" s="12" t="n">
        <v>38.2</v>
      </c>
      <c r="AL16" s="12" t="n">
        <v>87.4</v>
      </c>
      <c r="AM16" s="12" t="n">
        <v>2.2</v>
      </c>
      <c r="AN16" s="12" t="n">
        <v>23.8</v>
      </c>
      <c r="AO16" s="12" t="n">
        <v>4.0</v>
      </c>
      <c r="AP16" s="12" t="n">
        <v>11.0</v>
      </c>
      <c r="AQ16" s="12" t="n">
        <v>18.6</v>
      </c>
      <c r="AR16" s="12" t="n">
        <v>6.8</v>
      </c>
      <c r="AS16" s="12" t="n">
        <v>70.8</v>
      </c>
      <c r="AT16" s="13" t="n">
        <v>2513.6000000000004</v>
      </c>
      <c r="AU16" s="14"/>
      <c r="AW16" s="17" t="s">
        <v>47</v>
      </c>
      <c r="AX16" s="15">
        <f>SUM(AA21:AD26,AA40:AD41)</f>
        <v>3884.3999999999996</v>
      </c>
      <c r="AY16" s="15">
        <f>SUM(H21:K26,H40:K41,Z21:Z26,Z40:Z41)</f>
        <v>735.80000000000018</v>
      </c>
      <c r="AZ16" s="15">
        <f>SUM(AE21:AJ26,AE40:AJ41)</f>
        <v>844.59999999999991</v>
      </c>
      <c r="BA16" s="15">
        <f>SUM(B21:G26,B40:G41)</f>
        <v>589.20000000000005</v>
      </c>
      <c r="BB16" s="15">
        <f>SUM(T21:Y26,T40:Y41,AM21:AN26,AM40:AN41)</f>
        <v>1874.6000000000001</v>
      </c>
      <c r="BC16" s="15">
        <f>SUM(L21:S26,L40:S41,AK21:AL26,AK40:AL41)</f>
        <v>816.99999999999989</v>
      </c>
      <c r="BD16" s="14">
        <f>SUM(AO21:AR26,AO40:AR41)</f>
        <v>661.19999999999993</v>
      </c>
      <c r="BE16" s="9">
        <f t="shared" si="0"/>
        <v>9406.7999999999993</v>
      </c>
    </row>
    <row r="17" spans="1:57">
      <c r="A17" s="1" t="s">
        <v>14</v>
      </c>
      <c r="B17" s="12" t="n">
        <v>23.0</v>
      </c>
      <c r="C17" s="12" t="n">
        <v>29.4</v>
      </c>
      <c r="D17" s="12" t="n">
        <v>11.0</v>
      </c>
      <c r="E17" s="12" t="n">
        <v>12.6</v>
      </c>
      <c r="F17" s="12" t="n">
        <v>44.0</v>
      </c>
      <c r="G17" s="12" t="n">
        <v>20.2</v>
      </c>
      <c r="H17" s="12" t="n">
        <v>35.0</v>
      </c>
      <c r="I17" s="12" t="n">
        <v>46.2</v>
      </c>
      <c r="J17" s="12" t="n">
        <v>69.6</v>
      </c>
      <c r="K17" s="12" t="n">
        <v>57.6</v>
      </c>
      <c r="L17" s="12" t="n">
        <v>110.4</v>
      </c>
      <c r="M17" s="12" t="n">
        <v>157.6</v>
      </c>
      <c r="N17" s="12" t="n">
        <v>80.4</v>
      </c>
      <c r="O17" s="12" t="n">
        <v>109.2</v>
      </c>
      <c r="P17" s="12" t="n">
        <v>8.2</v>
      </c>
      <c r="Q17" s="12" t="n">
        <v>50.8</v>
      </c>
      <c r="R17" s="12" t="n">
        <v>69.4</v>
      </c>
      <c r="S17" s="12" t="n">
        <v>141.4</v>
      </c>
      <c r="T17" s="12" t="n">
        <v>12.0</v>
      </c>
      <c r="U17" s="12" t="n">
        <v>4.6</v>
      </c>
      <c r="V17" s="12" t="n">
        <v>10.0</v>
      </c>
      <c r="W17" s="12" t="n">
        <v>2.2</v>
      </c>
      <c r="X17" s="12" t="n">
        <v>0.8</v>
      </c>
      <c r="Y17" s="12" t="n">
        <v>7.4</v>
      </c>
      <c r="Z17" s="12" t="n">
        <v>19.4</v>
      </c>
      <c r="AA17" s="12" t="n">
        <v>90.2</v>
      </c>
      <c r="AB17" s="12" t="n">
        <v>44.2</v>
      </c>
      <c r="AC17" s="12" t="n">
        <v>180.0</v>
      </c>
      <c r="AD17" s="12" t="n">
        <v>64.6</v>
      </c>
      <c r="AE17" s="12" t="n">
        <v>29.8</v>
      </c>
      <c r="AF17" s="12" t="n">
        <v>19.0</v>
      </c>
      <c r="AG17" s="12" t="n">
        <v>9.4</v>
      </c>
      <c r="AH17" s="12" t="n">
        <v>12.2</v>
      </c>
      <c r="AI17" s="12" t="n">
        <v>14.4</v>
      </c>
      <c r="AJ17" s="12" t="n">
        <v>3.0</v>
      </c>
      <c r="AK17" s="12" t="n">
        <v>18.4</v>
      </c>
      <c r="AL17" s="12" t="n">
        <v>34.4</v>
      </c>
      <c r="AM17" s="12" t="n">
        <v>3.8</v>
      </c>
      <c r="AN17" s="12" t="n">
        <v>20.0</v>
      </c>
      <c r="AO17" s="12" t="n">
        <v>2.2</v>
      </c>
      <c r="AP17" s="12" t="n">
        <v>6.2</v>
      </c>
      <c r="AQ17" s="12" t="n">
        <v>18.0</v>
      </c>
      <c r="AR17" s="12" t="n">
        <v>6.6</v>
      </c>
      <c r="AS17" s="12" t="n">
        <v>29.2</v>
      </c>
      <c r="AT17" s="13" t="n">
        <v>1738.0000000000005</v>
      </c>
      <c r="AU17" s="14"/>
      <c r="AW17" s="1" t="s">
        <v>48</v>
      </c>
      <c r="AX17" s="14">
        <f>SUM(AA13:AD20,AA38:AD39)</f>
        <v>5196.2000000000007</v>
      </c>
      <c r="AY17" s="14">
        <f>SUM(H13:K20,H38:K39,Z13:Z20,Z38:Z39)</f>
        <v>1791.3999999999999</v>
      </c>
      <c r="AZ17" s="14">
        <f>SUM(AE13:AJ20,AE38:AJ39)</f>
        <v>1268.1999999999996</v>
      </c>
      <c r="BA17" s="14">
        <f>SUM(B13:G20,B38:G39)</f>
        <v>1532.2000000000005</v>
      </c>
      <c r="BB17" s="14">
        <f>SUM(T13:Y20,T38:Y39,AM13:AN20,AM38:AN39)</f>
        <v>727.4000000000002</v>
      </c>
      <c r="BC17" s="14">
        <f>SUM(L13:S20,L38:S39,AK13:AL20,AK38:AL39)</f>
        <v>5117.7999999999993</v>
      </c>
      <c r="BD17" s="14">
        <f>SUM(AO13:AR20,AO38:AR39)</f>
        <v>446.40000000000015</v>
      </c>
      <c r="BE17" s="9">
        <f t="shared" si="0"/>
        <v>16079.599999999999</v>
      </c>
    </row>
    <row r="18" spans="1:57">
      <c r="A18" s="1" t="s">
        <v>15</v>
      </c>
      <c r="B18" s="12" t="n">
        <v>10.2</v>
      </c>
      <c r="C18" s="12" t="n">
        <v>16.0</v>
      </c>
      <c r="D18" s="12" t="n">
        <v>4.4</v>
      </c>
      <c r="E18" s="12" t="n">
        <v>5.8</v>
      </c>
      <c r="F18" s="12" t="n">
        <v>24.2</v>
      </c>
      <c r="G18" s="12" t="n">
        <v>12.0</v>
      </c>
      <c r="H18" s="12" t="n">
        <v>19.2</v>
      </c>
      <c r="I18" s="12" t="n">
        <v>21.4</v>
      </c>
      <c r="J18" s="12" t="n">
        <v>33.6</v>
      </c>
      <c r="K18" s="12" t="n">
        <v>29.4</v>
      </c>
      <c r="L18" s="12" t="n">
        <v>48.2</v>
      </c>
      <c r="M18" s="12" t="n">
        <v>99.4</v>
      </c>
      <c r="N18" s="12" t="n">
        <v>30.0</v>
      </c>
      <c r="O18" s="12" t="n">
        <v>49.6</v>
      </c>
      <c r="P18" s="12" t="n">
        <v>51.4</v>
      </c>
      <c r="Q18" s="12" t="n">
        <v>4.8</v>
      </c>
      <c r="R18" s="12" t="n">
        <v>23.8</v>
      </c>
      <c r="S18" s="12" t="n">
        <v>65.8</v>
      </c>
      <c r="T18" s="12" t="n">
        <v>7.8</v>
      </c>
      <c r="U18" s="12" t="n">
        <v>3.4</v>
      </c>
      <c r="V18" s="12" t="n">
        <v>3.6</v>
      </c>
      <c r="W18" s="12" t="n">
        <v>1.8</v>
      </c>
      <c r="X18" s="12" t="n">
        <v>1.8</v>
      </c>
      <c r="Y18" s="12" t="n">
        <v>3.6</v>
      </c>
      <c r="Z18" s="12" t="n">
        <v>5.2</v>
      </c>
      <c r="AA18" s="12" t="n">
        <v>67.4</v>
      </c>
      <c r="AB18" s="12" t="n">
        <v>36.0</v>
      </c>
      <c r="AC18" s="12" t="n">
        <v>131.2</v>
      </c>
      <c r="AD18" s="12" t="n">
        <v>41.2</v>
      </c>
      <c r="AE18" s="12" t="n">
        <v>22.2</v>
      </c>
      <c r="AF18" s="12" t="n">
        <v>16.8</v>
      </c>
      <c r="AG18" s="12" t="n">
        <v>10.0</v>
      </c>
      <c r="AH18" s="12" t="n">
        <v>15.4</v>
      </c>
      <c r="AI18" s="12" t="n">
        <v>16.4</v>
      </c>
      <c r="AJ18" s="12" t="n">
        <v>3.2</v>
      </c>
      <c r="AK18" s="12" t="n">
        <v>10.8</v>
      </c>
      <c r="AL18" s="12" t="n">
        <v>15.8</v>
      </c>
      <c r="AM18" s="12" t="n">
        <v>1.4</v>
      </c>
      <c r="AN18" s="12" t="n">
        <v>8.8</v>
      </c>
      <c r="AO18" s="12" t="n">
        <v>1.4</v>
      </c>
      <c r="AP18" s="12" t="n">
        <v>4.6</v>
      </c>
      <c r="AQ18" s="12" t="n">
        <v>9.2</v>
      </c>
      <c r="AR18" s="12" t="n">
        <v>7.4</v>
      </c>
      <c r="AS18" s="12" t="n">
        <v>15.6</v>
      </c>
      <c r="AT18" s="13" t="n">
        <v>1011.1999999999997</v>
      </c>
      <c r="AU18" s="14"/>
      <c r="AW18" s="9" t="s">
        <v>58</v>
      </c>
      <c r="AX18" s="15">
        <f>SUM(AA42:AD45)</f>
        <v>3078.6</v>
      </c>
      <c r="AY18" s="9">
        <f>SUM(Z42:Z45,H42:K45)</f>
        <v>246.79999999999995</v>
      </c>
      <c r="AZ18" s="9">
        <f>SUM(AE42:AJ45)</f>
        <v>1339.3999999999996</v>
      </c>
      <c r="BA18" s="9">
        <f>SUM(B42:G45)</f>
        <v>372.39999999999992</v>
      </c>
      <c r="BB18" s="9">
        <f>SUM(T42:Y45, AM42:AN45)</f>
        <v>502.6</v>
      </c>
      <c r="BC18" s="9">
        <f>SUM(AK42:AL45,L42:S45)</f>
        <v>340.40000000000003</v>
      </c>
      <c r="BD18" s="9">
        <f>SUM(AO42:AR45)</f>
        <v>773.2</v>
      </c>
      <c r="BE18" s="9">
        <f t="shared" si="0"/>
        <v>6653.3999999999987</v>
      </c>
    </row>
    <row r="19" spans="1:57">
      <c r="A19" s="1" t="s">
        <v>16</v>
      </c>
      <c r="B19" s="12" t="n">
        <v>8.8</v>
      </c>
      <c r="C19" s="12" t="n">
        <v>19.8</v>
      </c>
      <c r="D19" s="12" t="n">
        <v>8.8</v>
      </c>
      <c r="E19" s="12" t="n">
        <v>8.4</v>
      </c>
      <c r="F19" s="12" t="n">
        <v>49.0</v>
      </c>
      <c r="G19" s="12" t="n">
        <v>14.8</v>
      </c>
      <c r="H19" s="12" t="n">
        <v>18.8</v>
      </c>
      <c r="I19" s="12" t="n">
        <v>22.6</v>
      </c>
      <c r="J19" s="12" t="n">
        <v>43.8</v>
      </c>
      <c r="K19" s="12" t="n">
        <v>37.4</v>
      </c>
      <c r="L19" s="12" t="n">
        <v>39.4</v>
      </c>
      <c r="M19" s="12" t="n">
        <v>138.6</v>
      </c>
      <c r="N19" s="12" t="n">
        <v>29.8</v>
      </c>
      <c r="O19" s="12" t="n">
        <v>67.2</v>
      </c>
      <c r="P19" s="12" t="n">
        <v>63.0</v>
      </c>
      <c r="Q19" s="12" t="n">
        <v>27.4</v>
      </c>
      <c r="R19" s="12" t="n">
        <v>13.2</v>
      </c>
      <c r="S19" s="12" t="n">
        <v>95.6</v>
      </c>
      <c r="T19" s="12" t="n">
        <v>9.8</v>
      </c>
      <c r="U19" s="12" t="n">
        <v>3.6</v>
      </c>
      <c r="V19" s="12" t="n">
        <v>4.6</v>
      </c>
      <c r="W19" s="12" t="n">
        <v>2.0</v>
      </c>
      <c r="X19" s="12" t="n">
        <v>3.2</v>
      </c>
      <c r="Y19" s="12" t="n">
        <v>5.2</v>
      </c>
      <c r="Z19" s="12" t="n">
        <v>6.4</v>
      </c>
      <c r="AA19" s="12" t="n">
        <v>126.8</v>
      </c>
      <c r="AB19" s="12" t="n">
        <v>80.8</v>
      </c>
      <c r="AC19" s="12" t="n">
        <v>193.2</v>
      </c>
      <c r="AD19" s="12" t="n">
        <v>65.6</v>
      </c>
      <c r="AE19" s="12" t="n">
        <v>25.2</v>
      </c>
      <c r="AF19" s="12" t="n">
        <v>16.8</v>
      </c>
      <c r="AG19" s="12" t="n">
        <v>11.6</v>
      </c>
      <c r="AH19" s="12" t="n">
        <v>15.2</v>
      </c>
      <c r="AI19" s="12" t="n">
        <v>16.0</v>
      </c>
      <c r="AJ19" s="12" t="n">
        <v>3.8</v>
      </c>
      <c r="AK19" s="12" t="n">
        <v>12.4</v>
      </c>
      <c r="AL19" s="12" t="n">
        <v>17.8</v>
      </c>
      <c r="AM19" s="12" t="n">
        <v>3.8</v>
      </c>
      <c r="AN19" s="12" t="n">
        <v>11.8</v>
      </c>
      <c r="AO19" s="12" t="n">
        <v>3.4</v>
      </c>
      <c r="AP19" s="12" t="n">
        <v>2.8</v>
      </c>
      <c r="AQ19" s="12" t="n">
        <v>23.4</v>
      </c>
      <c r="AR19" s="12" t="n">
        <v>5.2</v>
      </c>
      <c r="AS19" s="12" t="n">
        <v>15.0</v>
      </c>
      <c r="AT19" s="13" t="n">
        <v>1391.8</v>
      </c>
      <c r="AU19" s="14"/>
      <c r="AW19" s="9" t="s">
        <v>49</v>
      </c>
      <c r="AX19" s="15">
        <f>SUM(AX12:AX18)</f>
        <v>31449.8</v>
      </c>
      <c r="AY19" s="9">
        <f t="shared" ref="AY19:BD19" si="1">SUM(AY12:AY18)</f>
        <v>10530.799999999997</v>
      </c>
      <c r="AZ19" s="9">
        <f t="shared" si="1"/>
        <v>18996</v>
      </c>
      <c r="BA19" s="9">
        <f t="shared" si="1"/>
        <v>11335.800000000001</v>
      </c>
      <c r="BB19" s="9">
        <f t="shared" si="1"/>
        <v>8724.8000000000011</v>
      </c>
      <c r="BC19" s="9">
        <f t="shared" si="1"/>
        <v>15973.199999999997</v>
      </c>
      <c r="BD19" s="9">
        <f t="shared" si="1"/>
        <v>7531.2</v>
      </c>
      <c r="BE19" s="9">
        <f t="shared" si="0"/>
        <v>104541.59999999999</v>
      </c>
    </row>
    <row r="20" spans="1:57">
      <c r="A20" s="1" t="s">
        <v>17</v>
      </c>
      <c r="B20" s="12" t="n">
        <v>28.2</v>
      </c>
      <c r="C20" s="12" t="n">
        <v>47.0</v>
      </c>
      <c r="D20" s="12" t="n">
        <v>32.2</v>
      </c>
      <c r="E20" s="12" t="n">
        <v>29.2</v>
      </c>
      <c r="F20" s="12" t="n">
        <v>198.6</v>
      </c>
      <c r="G20" s="12" t="n">
        <v>33.6</v>
      </c>
      <c r="H20" s="12" t="n">
        <v>43.4</v>
      </c>
      <c r="I20" s="12" t="n">
        <v>51.4</v>
      </c>
      <c r="J20" s="12" t="n">
        <v>77.8</v>
      </c>
      <c r="K20" s="12" t="n">
        <v>58.4</v>
      </c>
      <c r="L20" s="12" t="n">
        <v>91.2</v>
      </c>
      <c r="M20" s="12" t="n">
        <v>340.2</v>
      </c>
      <c r="N20" s="12" t="n">
        <v>61.8</v>
      </c>
      <c r="O20" s="12" t="n">
        <v>119.6</v>
      </c>
      <c r="P20" s="12" t="n">
        <v>131.4</v>
      </c>
      <c r="Q20" s="12" t="n">
        <v>69.0</v>
      </c>
      <c r="R20" s="12" t="n">
        <v>96.8</v>
      </c>
      <c r="S20" s="12" t="n">
        <v>25.8</v>
      </c>
      <c r="T20" s="12" t="n">
        <v>26.2</v>
      </c>
      <c r="U20" s="12" t="n">
        <v>17.4</v>
      </c>
      <c r="V20" s="12" t="n">
        <v>17.2</v>
      </c>
      <c r="W20" s="12" t="n">
        <v>6.0</v>
      </c>
      <c r="X20" s="12" t="n">
        <v>7.8</v>
      </c>
      <c r="Y20" s="12" t="n">
        <v>15.4</v>
      </c>
      <c r="Z20" s="12" t="n">
        <v>15.4</v>
      </c>
      <c r="AA20" s="12" t="n">
        <v>288.8</v>
      </c>
      <c r="AB20" s="12" t="n">
        <v>142.0</v>
      </c>
      <c r="AC20" s="12" t="n">
        <v>445.2</v>
      </c>
      <c r="AD20" s="12" t="n">
        <v>157.8</v>
      </c>
      <c r="AE20" s="12" t="n">
        <v>55.4</v>
      </c>
      <c r="AF20" s="12" t="n">
        <v>35.8</v>
      </c>
      <c r="AG20" s="12" t="n">
        <v>19.2</v>
      </c>
      <c r="AH20" s="12" t="n">
        <v>27.8</v>
      </c>
      <c r="AI20" s="12" t="n">
        <v>35.2</v>
      </c>
      <c r="AJ20" s="12" t="n">
        <v>5.6</v>
      </c>
      <c r="AK20" s="12" t="n">
        <v>18.6</v>
      </c>
      <c r="AL20" s="12" t="n">
        <v>58.4</v>
      </c>
      <c r="AM20" s="12" t="n">
        <v>7.8</v>
      </c>
      <c r="AN20" s="12" t="n">
        <v>35.2</v>
      </c>
      <c r="AO20" s="12" t="n">
        <v>3.2</v>
      </c>
      <c r="AP20" s="12" t="n">
        <v>5.4</v>
      </c>
      <c r="AQ20" s="12" t="n">
        <v>49.0</v>
      </c>
      <c r="AR20" s="12" t="n">
        <v>6.2</v>
      </c>
      <c r="AS20" s="12" t="n">
        <v>24.2</v>
      </c>
      <c r="AT20" s="13" t="n">
        <v>3061.7999999999997</v>
      </c>
      <c r="AU20" s="14"/>
      <c r="AW20" s="18"/>
      <c r="AX20" s="15"/>
    </row>
    <row r="21" spans="1:57">
      <c r="A21" s="1" t="s">
        <v>18</v>
      </c>
      <c r="B21" s="12" t="n">
        <v>16.6</v>
      </c>
      <c r="C21" s="12" t="n">
        <v>22.2</v>
      </c>
      <c r="D21" s="12" t="n">
        <v>8.6</v>
      </c>
      <c r="E21" s="12" t="n">
        <v>10.2</v>
      </c>
      <c r="F21" s="12" t="n">
        <v>48.2</v>
      </c>
      <c r="G21" s="12" t="n">
        <v>10.8</v>
      </c>
      <c r="H21" s="12" t="n">
        <v>35.0</v>
      </c>
      <c r="I21" s="12" t="n">
        <v>45.0</v>
      </c>
      <c r="J21" s="12" t="n">
        <v>56.0</v>
      </c>
      <c r="K21" s="12" t="n">
        <v>10.2</v>
      </c>
      <c r="L21" s="12" t="n">
        <v>25.4</v>
      </c>
      <c r="M21" s="12" t="n">
        <v>99.6</v>
      </c>
      <c r="N21" s="12" t="n">
        <v>13.8</v>
      </c>
      <c r="O21" s="12" t="n">
        <v>15.4</v>
      </c>
      <c r="P21" s="12" t="n">
        <v>11.2</v>
      </c>
      <c r="Q21" s="12" t="n">
        <v>9.0</v>
      </c>
      <c r="R21" s="12" t="n">
        <v>9.6</v>
      </c>
      <c r="S21" s="12" t="n">
        <v>26.6</v>
      </c>
      <c r="T21" s="12" t="n">
        <v>10.8</v>
      </c>
      <c r="U21" s="12" t="n">
        <v>56.2</v>
      </c>
      <c r="V21" s="12" t="n">
        <v>147.6</v>
      </c>
      <c r="W21" s="12" t="n">
        <v>39.4</v>
      </c>
      <c r="X21" s="12" t="n">
        <v>22.6</v>
      </c>
      <c r="Y21" s="12" t="n">
        <v>41.6</v>
      </c>
      <c r="Z21" s="12" t="n">
        <v>11.0</v>
      </c>
      <c r="AA21" s="12" t="n">
        <v>198.8</v>
      </c>
      <c r="AB21" s="12" t="n">
        <v>84.0</v>
      </c>
      <c r="AC21" s="12" t="n">
        <v>248.2</v>
      </c>
      <c r="AD21" s="12" t="n">
        <v>106.2</v>
      </c>
      <c r="AE21" s="12" t="n">
        <v>43.0</v>
      </c>
      <c r="AF21" s="12" t="n">
        <v>38.2</v>
      </c>
      <c r="AG21" s="12" t="n">
        <v>19.0</v>
      </c>
      <c r="AH21" s="12" t="n">
        <v>21.0</v>
      </c>
      <c r="AI21" s="12" t="n">
        <v>30.4</v>
      </c>
      <c r="AJ21" s="12" t="n">
        <v>12.4</v>
      </c>
      <c r="AK21" s="12" t="n">
        <v>3.6</v>
      </c>
      <c r="AL21" s="12" t="n">
        <v>6.4</v>
      </c>
      <c r="AM21" s="12" t="n">
        <v>18.2</v>
      </c>
      <c r="AN21" s="12" t="n">
        <v>176.4</v>
      </c>
      <c r="AO21" s="12" t="n">
        <v>9.4</v>
      </c>
      <c r="AP21" s="12" t="n">
        <v>13.2</v>
      </c>
      <c r="AQ21" s="12" t="n">
        <v>85.4</v>
      </c>
      <c r="AR21" s="12" t="n">
        <v>13.8</v>
      </c>
      <c r="AS21" s="12" t="n">
        <v>4.8</v>
      </c>
      <c r="AT21" s="13" t="n">
        <v>1935.0000000000007</v>
      </c>
      <c r="AU21" s="14"/>
      <c r="AW21" s="17"/>
      <c r="AX21" s="15" t="s">
        <v>43</v>
      </c>
      <c r="AY21" s="15" t="s">
        <v>44</v>
      </c>
      <c r="AZ21" s="9" t="s">
        <v>45</v>
      </c>
      <c r="BA21" s="9" t="s">
        <v>46</v>
      </c>
      <c r="BB21" s="9" t="s">
        <v>47</v>
      </c>
      <c r="BC21" s="9" t="s">
        <v>48</v>
      </c>
      <c r="BD21" s="9" t="s">
        <v>58</v>
      </c>
    </row>
    <row r="22" spans="1:57">
      <c r="A22" s="1" t="s">
        <v>19</v>
      </c>
      <c r="B22" s="12" t="n">
        <v>6.8</v>
      </c>
      <c r="C22" s="12" t="n">
        <v>7.2</v>
      </c>
      <c r="D22" s="12" t="n">
        <v>10.0</v>
      </c>
      <c r="E22" s="12" t="n">
        <v>12.6</v>
      </c>
      <c r="F22" s="12" t="n">
        <v>48.2</v>
      </c>
      <c r="G22" s="12" t="n">
        <v>10.0</v>
      </c>
      <c r="H22" s="12" t="n">
        <v>29.0</v>
      </c>
      <c r="I22" s="12" t="n">
        <v>32.4</v>
      </c>
      <c r="J22" s="12" t="n">
        <v>42.0</v>
      </c>
      <c r="K22" s="12" t="n">
        <v>8.4</v>
      </c>
      <c r="L22" s="12" t="n">
        <v>12.4</v>
      </c>
      <c r="M22" s="12" t="n">
        <v>113.4</v>
      </c>
      <c r="N22" s="12" t="n">
        <v>8.4</v>
      </c>
      <c r="O22" s="12" t="n">
        <v>4.2</v>
      </c>
      <c r="P22" s="12" t="n">
        <v>4.6</v>
      </c>
      <c r="Q22" s="12" t="n">
        <v>3.6</v>
      </c>
      <c r="R22" s="12" t="n">
        <v>3.4</v>
      </c>
      <c r="S22" s="12" t="n">
        <v>24.2</v>
      </c>
      <c r="T22" s="12" t="n">
        <v>53.8</v>
      </c>
      <c r="U22" s="12" t="n">
        <v>10.0</v>
      </c>
      <c r="V22" s="12" t="n">
        <v>67.8</v>
      </c>
      <c r="W22" s="12" t="n">
        <v>23.4</v>
      </c>
      <c r="X22" s="12" t="n">
        <v>17.8</v>
      </c>
      <c r="Y22" s="12" t="n">
        <v>44.8</v>
      </c>
      <c r="Z22" s="12" t="n">
        <v>7.6</v>
      </c>
      <c r="AA22" s="12" t="n">
        <v>271.6</v>
      </c>
      <c r="AB22" s="12" t="n">
        <v>123.4</v>
      </c>
      <c r="AC22" s="12" t="n">
        <v>258.6</v>
      </c>
      <c r="AD22" s="12" t="n">
        <v>132.8</v>
      </c>
      <c r="AE22" s="12" t="n">
        <v>39.8</v>
      </c>
      <c r="AF22" s="12" t="n">
        <v>32.6</v>
      </c>
      <c r="AG22" s="12" t="n">
        <v>19.4</v>
      </c>
      <c r="AH22" s="12" t="n">
        <v>10.6</v>
      </c>
      <c r="AI22" s="12" t="n">
        <v>15.6</v>
      </c>
      <c r="AJ22" s="12" t="n">
        <v>6.2</v>
      </c>
      <c r="AK22" s="12" t="n">
        <v>3.4</v>
      </c>
      <c r="AL22" s="12" t="n">
        <v>6.2</v>
      </c>
      <c r="AM22" s="12" t="n">
        <v>11.4</v>
      </c>
      <c r="AN22" s="12" t="n">
        <v>49.0</v>
      </c>
      <c r="AO22" s="12" t="n">
        <v>5.8</v>
      </c>
      <c r="AP22" s="12" t="n">
        <v>6.8</v>
      </c>
      <c r="AQ22" s="12" t="n">
        <v>139.0</v>
      </c>
      <c r="AR22" s="12" t="n">
        <v>16.2</v>
      </c>
      <c r="AS22" s="12" t="n">
        <v>2.6</v>
      </c>
      <c r="AT22" s="13" t="n">
        <v>1756.9999999999998</v>
      </c>
      <c r="AU22" s="14"/>
      <c r="AW22" s="17" t="s">
        <v>43</v>
      </c>
      <c r="AX22" s="15">
        <f>AX12</f>
        <v>1138</v>
      </c>
      <c r="AY22" s="15"/>
      <c r="AZ22" s="15"/>
    </row>
    <row r="23" spans="1:57">
      <c r="A23" s="1" t="s">
        <v>20</v>
      </c>
      <c r="B23" s="12" t="n">
        <v>13.0</v>
      </c>
      <c r="C23" s="12" t="n">
        <v>23.4</v>
      </c>
      <c r="D23" s="12" t="n">
        <v>13.6</v>
      </c>
      <c r="E23" s="12" t="n">
        <v>21.0</v>
      </c>
      <c r="F23" s="12" t="n">
        <v>76.4</v>
      </c>
      <c r="G23" s="12" t="n">
        <v>15.8</v>
      </c>
      <c r="H23" s="12" t="n">
        <v>41.6</v>
      </c>
      <c r="I23" s="12" t="n">
        <v>49.8</v>
      </c>
      <c r="J23" s="12" t="n">
        <v>63.0</v>
      </c>
      <c r="K23" s="12" t="n">
        <v>10.4</v>
      </c>
      <c r="L23" s="12" t="n">
        <v>17.8</v>
      </c>
      <c r="M23" s="12" t="n">
        <v>131.8</v>
      </c>
      <c r="N23" s="12" t="n">
        <v>6.2</v>
      </c>
      <c r="O23" s="12" t="n">
        <v>7.0</v>
      </c>
      <c r="P23" s="12" t="n">
        <v>10.8</v>
      </c>
      <c r="Q23" s="12" t="n">
        <v>2.6</v>
      </c>
      <c r="R23" s="12" t="n">
        <v>4.0</v>
      </c>
      <c r="S23" s="12" t="n">
        <v>15.0</v>
      </c>
      <c r="T23" s="12" t="n">
        <v>159.4</v>
      </c>
      <c r="U23" s="12" t="n">
        <v>76.0</v>
      </c>
      <c r="V23" s="12" t="n">
        <v>11.8</v>
      </c>
      <c r="W23" s="12" t="n">
        <v>29.0</v>
      </c>
      <c r="X23" s="12" t="n">
        <v>16.6</v>
      </c>
      <c r="Y23" s="12" t="n">
        <v>61.4</v>
      </c>
      <c r="Z23" s="12" t="n">
        <v>11.2</v>
      </c>
      <c r="AA23" s="12" t="n">
        <v>368.0</v>
      </c>
      <c r="AB23" s="12" t="n">
        <v>182.0</v>
      </c>
      <c r="AC23" s="12" t="n">
        <v>349.2</v>
      </c>
      <c r="AD23" s="12" t="n">
        <v>224.2</v>
      </c>
      <c r="AE23" s="12" t="n">
        <v>65.4</v>
      </c>
      <c r="AF23" s="12" t="n">
        <v>38.4</v>
      </c>
      <c r="AG23" s="12" t="n">
        <v>18.6</v>
      </c>
      <c r="AH23" s="12" t="n">
        <v>13.6</v>
      </c>
      <c r="AI23" s="12" t="n">
        <v>24.6</v>
      </c>
      <c r="AJ23" s="12" t="n">
        <v>8.6</v>
      </c>
      <c r="AK23" s="12" t="n">
        <v>2.2</v>
      </c>
      <c r="AL23" s="12" t="n">
        <v>5.4</v>
      </c>
      <c r="AM23" s="12" t="n">
        <v>12.0</v>
      </c>
      <c r="AN23" s="12" t="n">
        <v>92.0</v>
      </c>
      <c r="AO23" s="12" t="n">
        <v>12.0</v>
      </c>
      <c r="AP23" s="12" t="n">
        <v>7.4</v>
      </c>
      <c r="AQ23" s="12" t="n">
        <v>158.8</v>
      </c>
      <c r="AR23" s="12" t="n">
        <v>16.8</v>
      </c>
      <c r="AS23" s="12" t="n">
        <v>2.8</v>
      </c>
      <c r="AT23" s="13" t="n">
        <v>2490.6000000000004</v>
      </c>
      <c r="AU23" s="14"/>
      <c r="AW23" s="17" t="s">
        <v>44</v>
      </c>
      <c r="AX23" s="15">
        <f>AX13+AY12</f>
        <v>8443.4</v>
      </c>
      <c r="AY23" s="15">
        <f>AY13</f>
        <v>613.79999999999995</v>
      </c>
      <c r="AZ23" s="15"/>
      <c r="BA23" s="15"/>
    </row>
    <row r="24" spans="1:57">
      <c r="A24" s="1" t="s">
        <v>21</v>
      </c>
      <c r="B24" s="12" t="n">
        <v>5.6</v>
      </c>
      <c r="C24" s="12" t="n">
        <v>8.4</v>
      </c>
      <c r="D24" s="12" t="n">
        <v>7.8</v>
      </c>
      <c r="E24" s="12" t="n">
        <v>7.6</v>
      </c>
      <c r="F24" s="12" t="n">
        <v>43.2</v>
      </c>
      <c r="G24" s="12" t="n">
        <v>7.2</v>
      </c>
      <c r="H24" s="12" t="n">
        <v>18.4</v>
      </c>
      <c r="I24" s="12" t="n">
        <v>25.8</v>
      </c>
      <c r="J24" s="12" t="n">
        <v>31.0</v>
      </c>
      <c r="K24" s="12" t="n">
        <v>6.0</v>
      </c>
      <c r="L24" s="12" t="n">
        <v>9.6</v>
      </c>
      <c r="M24" s="12" t="n">
        <v>71.0</v>
      </c>
      <c r="N24" s="12" t="n">
        <v>3.6</v>
      </c>
      <c r="O24" s="12" t="n">
        <v>4.6</v>
      </c>
      <c r="P24" s="12" t="n">
        <v>1.4</v>
      </c>
      <c r="Q24" s="12" t="n">
        <v>1.0</v>
      </c>
      <c r="R24" s="12" t="n">
        <v>2.8</v>
      </c>
      <c r="S24" s="12" t="n">
        <v>6.4</v>
      </c>
      <c r="T24" s="12" t="n">
        <v>50.4</v>
      </c>
      <c r="U24" s="12" t="n">
        <v>21.0</v>
      </c>
      <c r="V24" s="12" t="n">
        <v>33.0</v>
      </c>
      <c r="W24" s="12" t="n">
        <v>10.0</v>
      </c>
      <c r="X24" s="12" t="n">
        <v>7.8</v>
      </c>
      <c r="Y24" s="12" t="n">
        <v>50.6</v>
      </c>
      <c r="Z24" s="12" t="n">
        <v>3.8</v>
      </c>
      <c r="AA24" s="12" t="n">
        <v>212.8</v>
      </c>
      <c r="AB24" s="12" t="n">
        <v>108.0</v>
      </c>
      <c r="AC24" s="12" t="n">
        <v>172.2</v>
      </c>
      <c r="AD24" s="12" t="n">
        <v>121.2</v>
      </c>
      <c r="AE24" s="12" t="n">
        <v>26.0</v>
      </c>
      <c r="AF24" s="12" t="n">
        <v>21.4</v>
      </c>
      <c r="AG24" s="12" t="n">
        <v>11.8</v>
      </c>
      <c r="AH24" s="12" t="n">
        <v>5.6</v>
      </c>
      <c r="AI24" s="12" t="n">
        <v>8.6</v>
      </c>
      <c r="AJ24" s="12" t="n">
        <v>2.4</v>
      </c>
      <c r="AK24" s="12" t="n">
        <v>0.4</v>
      </c>
      <c r="AL24" s="12" t="n">
        <v>2.2</v>
      </c>
      <c r="AM24" s="12" t="n">
        <v>5.4</v>
      </c>
      <c r="AN24" s="12" t="n">
        <v>23.0</v>
      </c>
      <c r="AO24" s="12" t="n">
        <v>2.4</v>
      </c>
      <c r="AP24" s="12" t="n">
        <v>3.4</v>
      </c>
      <c r="AQ24" s="12" t="n">
        <v>92.6</v>
      </c>
      <c r="AR24" s="12" t="n">
        <v>9.8</v>
      </c>
      <c r="AS24" s="12" t="n">
        <v>1.2</v>
      </c>
      <c r="AT24" s="13" t="n">
        <v>1268.4000000000003</v>
      </c>
      <c r="AU24" s="14"/>
      <c r="AW24" s="17" t="s">
        <v>45</v>
      </c>
      <c r="AX24" s="15">
        <f>AX14+AZ12</f>
        <v>19447.2</v>
      </c>
      <c r="AY24" s="15">
        <f>AY14+AZ13</f>
        <v>2608.9999999999995</v>
      </c>
      <c r="AZ24" s="15">
        <f>AZ14</f>
        <v>3523.4</v>
      </c>
      <c r="BA24" s="15"/>
      <c r="BB24" s="15"/>
    </row>
    <row r="25" spans="1:57">
      <c r="A25" s="1" t="s">
        <v>22</v>
      </c>
      <c r="B25" s="12" t="n">
        <v>2.2</v>
      </c>
      <c r="C25" s="12" t="n">
        <v>4.4</v>
      </c>
      <c r="D25" s="12" t="n">
        <v>5.4</v>
      </c>
      <c r="E25" s="12" t="n">
        <v>9.2</v>
      </c>
      <c r="F25" s="12" t="n">
        <v>31.4</v>
      </c>
      <c r="G25" s="12" t="n">
        <v>4.4</v>
      </c>
      <c r="H25" s="12" t="n">
        <v>19.8</v>
      </c>
      <c r="I25" s="12" t="n">
        <v>21.2</v>
      </c>
      <c r="J25" s="12" t="n">
        <v>28.0</v>
      </c>
      <c r="K25" s="12" t="n">
        <v>4.0</v>
      </c>
      <c r="L25" s="12" t="n">
        <v>10.0</v>
      </c>
      <c r="M25" s="12" t="n">
        <v>51.4</v>
      </c>
      <c r="N25" s="12" t="n">
        <v>3.0</v>
      </c>
      <c r="O25" s="12" t="n">
        <v>3.0</v>
      </c>
      <c r="P25" s="12" t="n">
        <v>0.6</v>
      </c>
      <c r="Q25" s="12" t="n">
        <v>1.0</v>
      </c>
      <c r="R25" s="12" t="n">
        <v>2.4</v>
      </c>
      <c r="S25" s="12" t="n">
        <v>7.0</v>
      </c>
      <c r="T25" s="12" t="n">
        <v>25.0</v>
      </c>
      <c r="U25" s="12" t="n">
        <v>16.0</v>
      </c>
      <c r="V25" s="12" t="n">
        <v>20.6</v>
      </c>
      <c r="W25" s="12" t="n">
        <v>11.0</v>
      </c>
      <c r="X25" s="12" t="n">
        <v>4.4</v>
      </c>
      <c r="Y25" s="12" t="n">
        <v>42.8</v>
      </c>
      <c r="Z25" s="12" t="n">
        <v>2.2</v>
      </c>
      <c r="AA25" s="12" t="n">
        <v>163.0</v>
      </c>
      <c r="AB25" s="12" t="n">
        <v>85.6</v>
      </c>
      <c r="AC25" s="12" t="n">
        <v>143.0</v>
      </c>
      <c r="AD25" s="12" t="n">
        <v>105.8</v>
      </c>
      <c r="AE25" s="12" t="n">
        <v>30.8</v>
      </c>
      <c r="AF25" s="12" t="n">
        <v>19.6</v>
      </c>
      <c r="AG25" s="12" t="n">
        <v>12.6</v>
      </c>
      <c r="AH25" s="12" t="n">
        <v>5.4</v>
      </c>
      <c r="AI25" s="12" t="n">
        <v>7.4</v>
      </c>
      <c r="AJ25" s="12" t="n">
        <v>3.0</v>
      </c>
      <c r="AK25" s="12" t="n">
        <v>1.0</v>
      </c>
      <c r="AL25" s="12" t="n">
        <v>1.8</v>
      </c>
      <c r="AM25" s="12" t="n">
        <v>1.0</v>
      </c>
      <c r="AN25" s="12" t="n">
        <v>12.4</v>
      </c>
      <c r="AO25" s="12" t="n">
        <v>1.4</v>
      </c>
      <c r="AP25" s="12" t="n">
        <v>2.4</v>
      </c>
      <c r="AQ25" s="12" t="n">
        <v>68.4</v>
      </c>
      <c r="AR25" s="12" t="n">
        <v>6.4</v>
      </c>
      <c r="AS25" s="12" t="n">
        <v>1.8</v>
      </c>
      <c r="AT25" s="13" t="n">
        <v>1003.1999999999997</v>
      </c>
      <c r="AU25" s="14"/>
      <c r="AW25" s="17" t="s">
        <v>46</v>
      </c>
      <c r="AX25" s="15">
        <f>AX15+BA12</f>
        <v>7680.2000000000007</v>
      </c>
      <c r="AY25" s="15">
        <f>AY15+BA13</f>
        <v>3067.0000000000009</v>
      </c>
      <c r="AZ25" s="15">
        <f>AZ15+BA14</f>
        <v>2476.4</v>
      </c>
      <c r="BA25" s="15">
        <f>BA15</f>
        <v>2434.7999999999993</v>
      </c>
      <c r="BB25" s="15"/>
      <c r="BC25" s="15"/>
      <c r="BD25" s="14"/>
    </row>
    <row r="26" spans="1:57">
      <c r="A26" s="1" t="s">
        <v>23</v>
      </c>
      <c r="B26" s="12" t="n">
        <v>9.2</v>
      </c>
      <c r="C26" s="12" t="n">
        <v>13.4</v>
      </c>
      <c r="D26" s="12" t="n">
        <v>20.0</v>
      </c>
      <c r="E26" s="12" t="n">
        <v>12.2</v>
      </c>
      <c r="F26" s="12" t="n">
        <v>37.8</v>
      </c>
      <c r="G26" s="12" t="n">
        <v>11.4</v>
      </c>
      <c r="H26" s="12" t="n">
        <v>45.8</v>
      </c>
      <c r="I26" s="12" t="n">
        <v>94.8</v>
      </c>
      <c r="J26" s="12" t="n">
        <v>90.6</v>
      </c>
      <c r="K26" s="12" t="n">
        <v>18.2</v>
      </c>
      <c r="L26" s="12" t="n">
        <v>28.4</v>
      </c>
      <c r="M26" s="12" t="n">
        <v>112.0</v>
      </c>
      <c r="N26" s="12" t="n">
        <v>10.2</v>
      </c>
      <c r="O26" s="12" t="n">
        <v>6.4</v>
      </c>
      <c r="P26" s="12" t="n">
        <v>9.6</v>
      </c>
      <c r="Q26" s="12" t="n">
        <v>3.2</v>
      </c>
      <c r="R26" s="12" t="n">
        <v>5.0</v>
      </c>
      <c r="S26" s="12" t="n">
        <v>21.8</v>
      </c>
      <c r="T26" s="12" t="n">
        <v>34.2</v>
      </c>
      <c r="U26" s="12" t="n">
        <v>44.6</v>
      </c>
      <c r="V26" s="12" t="n">
        <v>68.4</v>
      </c>
      <c r="W26" s="12" t="n">
        <v>49.6</v>
      </c>
      <c r="X26" s="12" t="n">
        <v>47.6</v>
      </c>
      <c r="Y26" s="12" t="n">
        <v>11.8</v>
      </c>
      <c r="Z26" s="12" t="n">
        <v>18.6</v>
      </c>
      <c r="AA26" s="12" t="n">
        <v>352.0</v>
      </c>
      <c r="AB26" s="12" t="n">
        <v>195.6</v>
      </c>
      <c r="AC26" s="12" t="n">
        <v>443.2</v>
      </c>
      <c r="AD26" s="12" t="n">
        <v>314.4</v>
      </c>
      <c r="AE26" s="12" t="n">
        <v>149.8</v>
      </c>
      <c r="AF26" s="12" t="n">
        <v>95.8</v>
      </c>
      <c r="AG26" s="12" t="n">
        <v>36.8</v>
      </c>
      <c r="AH26" s="12" t="n">
        <v>17.8</v>
      </c>
      <c r="AI26" s="12" t="n">
        <v>20.0</v>
      </c>
      <c r="AJ26" s="12" t="n">
        <v>4.8</v>
      </c>
      <c r="AK26" s="12" t="n">
        <v>1.8</v>
      </c>
      <c r="AL26" s="12" t="n">
        <v>5.0</v>
      </c>
      <c r="AM26" s="12" t="n">
        <v>6.6</v>
      </c>
      <c r="AN26" s="12" t="n">
        <v>19.8</v>
      </c>
      <c r="AO26" s="12" t="n">
        <v>1.6</v>
      </c>
      <c r="AP26" s="12" t="n">
        <v>6.6</v>
      </c>
      <c r="AQ26" s="12" t="n">
        <v>151.4</v>
      </c>
      <c r="AR26" s="12" t="n">
        <v>26.0</v>
      </c>
      <c r="AS26" s="12" t="n">
        <v>4.0</v>
      </c>
      <c r="AT26" s="13" t="n">
        <v>2677.800000000001</v>
      </c>
      <c r="AU26" s="14"/>
      <c r="AW26" s="9" t="s">
        <v>47</v>
      </c>
      <c r="AX26" s="15">
        <f>AX16+BB12</f>
        <v>7461</v>
      </c>
      <c r="AY26" s="9">
        <f>AY16+BB13</f>
        <v>1392.0000000000002</v>
      </c>
      <c r="AZ26" s="9">
        <f>AZ16+BB14</f>
        <v>1669.3999999999999</v>
      </c>
      <c r="BA26" s="9">
        <f>BA16+BB15</f>
        <v>1151.8</v>
      </c>
      <c r="BB26" s="9">
        <f>BB16</f>
        <v>1874.6000000000001</v>
      </c>
    </row>
    <row r="27" spans="1:57">
      <c r="A27" s="1" t="s">
        <v>24</v>
      </c>
      <c r="B27" s="12" t="n">
        <v>15.4</v>
      </c>
      <c r="C27" s="12" t="n">
        <v>22.8</v>
      </c>
      <c r="D27" s="12" t="n">
        <v>10.8</v>
      </c>
      <c r="E27" s="12" t="n">
        <v>11.6</v>
      </c>
      <c r="F27" s="12" t="n">
        <v>61.8</v>
      </c>
      <c r="G27" s="12" t="n">
        <v>34.0</v>
      </c>
      <c r="H27" s="12" t="n">
        <v>49.0</v>
      </c>
      <c r="I27" s="12" t="n">
        <v>49.2</v>
      </c>
      <c r="J27" s="12" t="n">
        <v>68.8</v>
      </c>
      <c r="K27" s="12" t="n">
        <v>25.2</v>
      </c>
      <c r="L27" s="12" t="n">
        <v>63.8</v>
      </c>
      <c r="M27" s="12" t="n">
        <v>85.2</v>
      </c>
      <c r="N27" s="12" t="n">
        <v>21.8</v>
      </c>
      <c r="O27" s="12" t="n">
        <v>25.2</v>
      </c>
      <c r="P27" s="12" t="n">
        <v>11.4</v>
      </c>
      <c r="Q27" s="12" t="n">
        <v>4.8</v>
      </c>
      <c r="R27" s="12" t="n">
        <v>7.2</v>
      </c>
      <c r="S27" s="12" t="n">
        <v>7.6</v>
      </c>
      <c r="T27" s="12" t="n">
        <v>7.8</v>
      </c>
      <c r="U27" s="12" t="n">
        <v>3.8</v>
      </c>
      <c r="V27" s="12" t="n">
        <v>12.2</v>
      </c>
      <c r="W27" s="12" t="n">
        <v>4.0</v>
      </c>
      <c r="X27" s="12" t="n">
        <v>1.8</v>
      </c>
      <c r="Y27" s="12" t="n">
        <v>16.2</v>
      </c>
      <c r="Z27" s="12" t="n">
        <v>12.2</v>
      </c>
      <c r="AA27" s="12" t="n">
        <v>431.6</v>
      </c>
      <c r="AB27" s="12" t="n">
        <v>269.8</v>
      </c>
      <c r="AC27" s="12" t="n">
        <v>669.6</v>
      </c>
      <c r="AD27" s="12" t="n">
        <v>333.8</v>
      </c>
      <c r="AE27" s="12" t="n">
        <v>198.2</v>
      </c>
      <c r="AF27" s="12" t="n">
        <v>123.8</v>
      </c>
      <c r="AG27" s="12" t="n">
        <v>28.8</v>
      </c>
      <c r="AH27" s="12" t="n">
        <v>35.6</v>
      </c>
      <c r="AI27" s="12" t="n">
        <v>23.6</v>
      </c>
      <c r="AJ27" s="12" t="n">
        <v>7.6</v>
      </c>
      <c r="AK27" s="12" t="n">
        <v>6.4</v>
      </c>
      <c r="AL27" s="12" t="n">
        <v>16.2</v>
      </c>
      <c r="AM27" s="12" t="n">
        <v>1.8</v>
      </c>
      <c r="AN27" s="12" t="n">
        <v>25.0</v>
      </c>
      <c r="AO27" s="12" t="n">
        <v>6.4</v>
      </c>
      <c r="AP27" s="12" t="n">
        <v>8.2</v>
      </c>
      <c r="AQ27" s="12" t="n">
        <v>72.6</v>
      </c>
      <c r="AR27" s="12" t="n">
        <v>12.8</v>
      </c>
      <c r="AS27" s="12" t="n">
        <v>4.8</v>
      </c>
      <c r="AT27" s="13" t="n">
        <v>2910.2000000000003</v>
      </c>
      <c r="AU27" s="14"/>
      <c r="AW27" s="9" t="s">
        <v>48</v>
      </c>
      <c r="AX27" s="15">
        <f>AX17+BC12</f>
        <v>10092.599999999999</v>
      </c>
      <c r="AY27" s="9">
        <f>AY17+BC13</f>
        <v>3521.5999999999995</v>
      </c>
      <c r="AZ27" s="9">
        <f>AZ17+BC14</f>
        <v>2557.5999999999995</v>
      </c>
      <c r="BA27" s="9">
        <f>BA17+BC15</f>
        <v>3314.2</v>
      </c>
      <c r="BB27" s="9">
        <f>BB17+BC16</f>
        <v>1544.4</v>
      </c>
      <c r="BC27" s="9">
        <f>BC17</f>
        <v>5117.7999999999993</v>
      </c>
    </row>
    <row r="28" spans="1:57">
      <c r="A28" s="1" t="s">
        <v>25</v>
      </c>
      <c r="B28" s="12" t="n">
        <v>120.0</v>
      </c>
      <c r="C28" s="12" t="n">
        <v>268.0</v>
      </c>
      <c r="D28" s="12" t="n">
        <v>171.0</v>
      </c>
      <c r="E28" s="12" t="n">
        <v>295.4</v>
      </c>
      <c r="F28" s="12" t="n">
        <v>755.0</v>
      </c>
      <c r="G28" s="12" t="n">
        <v>266.4</v>
      </c>
      <c r="H28" s="12" t="n">
        <v>381.4</v>
      </c>
      <c r="I28" s="12" t="n">
        <v>344.6</v>
      </c>
      <c r="J28" s="12" t="n">
        <v>426.0</v>
      </c>
      <c r="K28" s="12" t="n">
        <v>296.2</v>
      </c>
      <c r="L28" s="12" t="n">
        <v>309.8</v>
      </c>
      <c r="M28" s="12" t="n">
        <v>410.8</v>
      </c>
      <c r="N28" s="12" t="n">
        <v>159.2</v>
      </c>
      <c r="O28" s="12" t="n">
        <v>170.0</v>
      </c>
      <c r="P28" s="12" t="n">
        <v>95.2</v>
      </c>
      <c r="Q28" s="12" t="n">
        <v>79.6</v>
      </c>
      <c r="R28" s="12" t="n">
        <v>140.4</v>
      </c>
      <c r="S28" s="12" t="n">
        <v>344.0</v>
      </c>
      <c r="T28" s="12" t="n">
        <v>225.0</v>
      </c>
      <c r="U28" s="12" t="n">
        <v>301.2</v>
      </c>
      <c r="V28" s="12" t="n">
        <v>407.2</v>
      </c>
      <c r="W28" s="12" t="n">
        <v>235.6</v>
      </c>
      <c r="X28" s="12" t="n">
        <v>185.4</v>
      </c>
      <c r="Y28" s="12" t="n">
        <v>399.4</v>
      </c>
      <c r="Z28" s="12" t="n">
        <v>507.0</v>
      </c>
      <c r="AA28" s="12" t="n">
        <v>84.2</v>
      </c>
      <c r="AB28" s="12" t="n">
        <v>29.6</v>
      </c>
      <c r="AC28" s="12" t="n">
        <v>266.0</v>
      </c>
      <c r="AD28" s="12" t="n">
        <v>123.4</v>
      </c>
      <c r="AE28" s="12" t="n">
        <v>368.6</v>
      </c>
      <c r="AF28" s="12" t="n">
        <v>451.8</v>
      </c>
      <c r="AG28" s="12" t="n">
        <v>249.4</v>
      </c>
      <c r="AH28" s="12" t="n">
        <v>350.4</v>
      </c>
      <c r="AI28" s="12" t="n">
        <v>287.4</v>
      </c>
      <c r="AJ28" s="12" t="n">
        <v>95.2</v>
      </c>
      <c r="AK28" s="12" t="n">
        <v>136.2</v>
      </c>
      <c r="AL28" s="12" t="n">
        <v>726.2</v>
      </c>
      <c r="AM28" s="12" t="n">
        <v>116.2</v>
      </c>
      <c r="AN28" s="12" t="n">
        <v>230.4</v>
      </c>
      <c r="AO28" s="12" t="n">
        <v>76.6</v>
      </c>
      <c r="AP28" s="12" t="n">
        <v>100.2</v>
      </c>
      <c r="AQ28" s="12" t="n">
        <v>518.0</v>
      </c>
      <c r="AR28" s="12" t="n">
        <v>272.4</v>
      </c>
      <c r="AS28" s="12" t="n">
        <v>216.4</v>
      </c>
      <c r="AT28" s="13" t="n">
        <v>11992.400000000001</v>
      </c>
      <c r="AU28" s="14"/>
      <c r="AW28" s="9" t="s">
        <v>58</v>
      </c>
      <c r="AX28" s="15">
        <f>AX18+BD12</f>
        <v>6078.2000000000007</v>
      </c>
      <c r="AY28" s="9">
        <f>AY18+BD13</f>
        <v>575</v>
      </c>
      <c r="AZ28" s="9">
        <f>AZ18+BD14</f>
        <v>3005.9999999999995</v>
      </c>
      <c r="BA28" s="9">
        <f>BA18+BD15</f>
        <v>1028.3999999999999</v>
      </c>
      <c r="BB28" s="9">
        <f>BB18+BD16</f>
        <v>1163.8</v>
      </c>
      <c r="BC28" s="9">
        <f>SUM(BC18,BD17)</f>
        <v>786.80000000000018</v>
      </c>
      <c r="BD28" s="9">
        <f>BD18</f>
        <v>773.2</v>
      </c>
      <c r="BE28" s="9">
        <f>SUM(AX22:BD28)</f>
        <v>104541.6</v>
      </c>
    </row>
    <row r="29" spans="1:57">
      <c r="A29" s="1" t="s">
        <v>26</v>
      </c>
      <c r="B29" s="12" t="n">
        <v>88.2</v>
      </c>
      <c r="C29" s="12" t="n">
        <v>186.8</v>
      </c>
      <c r="D29" s="12" t="n">
        <v>98.2</v>
      </c>
      <c r="E29" s="12" t="n">
        <v>148.2</v>
      </c>
      <c r="F29" s="12" t="n">
        <v>329.8</v>
      </c>
      <c r="G29" s="12" t="n">
        <v>139.4</v>
      </c>
      <c r="H29" s="12" t="n">
        <v>216.8</v>
      </c>
      <c r="I29" s="12" t="n">
        <v>206.2</v>
      </c>
      <c r="J29" s="12" t="n">
        <v>262.0</v>
      </c>
      <c r="K29" s="12" t="n">
        <v>218.8</v>
      </c>
      <c r="L29" s="12" t="n">
        <v>205.2</v>
      </c>
      <c r="M29" s="12" t="n">
        <v>213.2</v>
      </c>
      <c r="N29" s="12" t="n">
        <v>116.0</v>
      </c>
      <c r="O29" s="12" t="n">
        <v>146.4</v>
      </c>
      <c r="P29" s="12" t="n">
        <v>54.2</v>
      </c>
      <c r="Q29" s="12" t="n">
        <v>39.8</v>
      </c>
      <c r="R29" s="12" t="n">
        <v>94.4</v>
      </c>
      <c r="S29" s="12" t="n">
        <v>152.2</v>
      </c>
      <c r="T29" s="12" t="n">
        <v>111.4</v>
      </c>
      <c r="U29" s="12" t="n">
        <v>133.8</v>
      </c>
      <c r="V29" s="12" t="n">
        <v>170.8</v>
      </c>
      <c r="W29" s="12" t="n">
        <v>98.4</v>
      </c>
      <c r="X29" s="12" t="n">
        <v>76.4</v>
      </c>
      <c r="Y29" s="12" t="n">
        <v>188.8</v>
      </c>
      <c r="Z29" s="12" t="n">
        <v>306.0</v>
      </c>
      <c r="AA29" s="12" t="n">
        <v>25.4</v>
      </c>
      <c r="AB29" s="12" t="n">
        <v>49.6</v>
      </c>
      <c r="AC29" s="12" t="n">
        <v>48.8</v>
      </c>
      <c r="AD29" s="12" t="n">
        <v>75.4</v>
      </c>
      <c r="AE29" s="12" t="n">
        <v>329.0</v>
      </c>
      <c r="AF29" s="12" t="n">
        <v>345.4</v>
      </c>
      <c r="AG29" s="12" t="n">
        <v>262.0</v>
      </c>
      <c r="AH29" s="12" t="n">
        <v>709.0</v>
      </c>
      <c r="AI29" s="12" t="n">
        <v>259.0</v>
      </c>
      <c r="AJ29" s="12" t="n">
        <v>95.4</v>
      </c>
      <c r="AK29" s="12" t="n">
        <v>73.0</v>
      </c>
      <c r="AL29" s="12" t="n">
        <v>198.4</v>
      </c>
      <c r="AM29" s="12" t="n">
        <v>56.2</v>
      </c>
      <c r="AN29" s="12" t="n">
        <v>104.6</v>
      </c>
      <c r="AO29" s="12" t="n">
        <v>60.0</v>
      </c>
      <c r="AP29" s="12" t="n">
        <v>71.4</v>
      </c>
      <c r="AQ29" s="12" t="n">
        <v>462.4</v>
      </c>
      <c r="AR29" s="12" t="n">
        <v>129.6</v>
      </c>
      <c r="AS29" s="12" t="n">
        <v>79.6</v>
      </c>
      <c r="AT29" s="13" t="n">
        <v>7435.599999999999</v>
      </c>
      <c r="AU29" s="14"/>
      <c r="AX29" s="15"/>
    </row>
    <row r="30" spans="1:57">
      <c r="A30" s="1" t="s">
        <v>27</v>
      </c>
      <c r="B30" s="12" t="n">
        <v>199.0</v>
      </c>
      <c r="C30" s="12" t="n">
        <v>419.8</v>
      </c>
      <c r="D30" s="12" t="n">
        <v>216.0</v>
      </c>
      <c r="E30" s="12" t="n">
        <v>294.0</v>
      </c>
      <c r="F30" s="12" t="n">
        <v>954.2</v>
      </c>
      <c r="G30" s="12" t="n">
        <v>274.0</v>
      </c>
      <c r="H30" s="12" t="n">
        <v>461.2</v>
      </c>
      <c r="I30" s="12" t="n">
        <v>399.2</v>
      </c>
      <c r="J30" s="12" t="n">
        <v>507.2</v>
      </c>
      <c r="K30" s="12" t="n">
        <v>428.6</v>
      </c>
      <c r="L30" s="12" t="n">
        <v>461.4</v>
      </c>
      <c r="M30" s="12" t="n">
        <v>485.8</v>
      </c>
      <c r="N30" s="12" t="n">
        <v>273.2</v>
      </c>
      <c r="O30" s="12" t="n">
        <v>299.0</v>
      </c>
      <c r="P30" s="12" t="n">
        <v>168.6</v>
      </c>
      <c r="Q30" s="12" t="n">
        <v>122.4</v>
      </c>
      <c r="R30" s="12" t="n">
        <v>170.8</v>
      </c>
      <c r="S30" s="12" t="n">
        <v>358.2</v>
      </c>
      <c r="T30" s="12" t="n">
        <v>214.4</v>
      </c>
      <c r="U30" s="12" t="n">
        <v>234.6</v>
      </c>
      <c r="V30" s="12" t="n">
        <v>282.2</v>
      </c>
      <c r="W30" s="12" t="n">
        <v>157.6</v>
      </c>
      <c r="X30" s="12" t="n">
        <v>137.6</v>
      </c>
      <c r="Y30" s="12" t="n">
        <v>367.2</v>
      </c>
      <c r="Z30" s="12" t="n">
        <v>682.2</v>
      </c>
      <c r="AA30" s="12" t="n">
        <v>301.0</v>
      </c>
      <c r="AB30" s="12" t="n">
        <v>41.0</v>
      </c>
      <c r="AC30" s="12" t="n">
        <v>156.8</v>
      </c>
      <c r="AD30" s="12" t="n">
        <v>183.2</v>
      </c>
      <c r="AE30" s="12" t="n">
        <v>1241.6</v>
      </c>
      <c r="AF30" s="12" t="n">
        <v>1270.0</v>
      </c>
      <c r="AG30" s="12" t="n">
        <v>717.2</v>
      </c>
      <c r="AH30" s="12" t="n">
        <v>1393.8</v>
      </c>
      <c r="AI30" s="12" t="n">
        <v>913.0</v>
      </c>
      <c r="AJ30" s="12" t="n">
        <v>314.2</v>
      </c>
      <c r="AK30" s="12" t="n">
        <v>172.2</v>
      </c>
      <c r="AL30" s="12" t="n">
        <v>506.4</v>
      </c>
      <c r="AM30" s="12" t="n">
        <v>94.0</v>
      </c>
      <c r="AN30" s="12" t="n">
        <v>263.4</v>
      </c>
      <c r="AO30" s="12" t="n">
        <v>229.8</v>
      </c>
      <c r="AP30" s="12" t="n">
        <v>260.2</v>
      </c>
      <c r="AQ30" s="12" t="n">
        <v>1728.6</v>
      </c>
      <c r="AR30" s="12" t="n">
        <v>499.8</v>
      </c>
      <c r="AS30" s="12" t="n">
        <v>161.6</v>
      </c>
      <c r="AT30" s="13" t="n">
        <v>19016.199999999997</v>
      </c>
      <c r="AU30" s="14"/>
      <c r="AX30" s="15"/>
    </row>
    <row r="31" spans="1:57">
      <c r="A31" s="1" t="s">
        <v>28</v>
      </c>
      <c r="B31" s="12" t="n">
        <v>81.0</v>
      </c>
      <c r="C31" s="12" t="n">
        <v>139.2</v>
      </c>
      <c r="D31" s="12" t="n">
        <v>81.4</v>
      </c>
      <c r="E31" s="12" t="n">
        <v>171.4</v>
      </c>
      <c r="F31" s="12" t="n">
        <v>359.8</v>
      </c>
      <c r="G31" s="12" t="n">
        <v>190.0</v>
      </c>
      <c r="H31" s="12" t="n">
        <v>300.6</v>
      </c>
      <c r="I31" s="12" t="n">
        <v>303.8</v>
      </c>
      <c r="J31" s="12" t="n">
        <v>239.6</v>
      </c>
      <c r="K31" s="12" t="n">
        <v>199.2</v>
      </c>
      <c r="L31" s="12" t="n">
        <v>270.6</v>
      </c>
      <c r="M31" s="12" t="n">
        <v>207.2</v>
      </c>
      <c r="N31" s="12" t="n">
        <v>103.2</v>
      </c>
      <c r="O31" s="12" t="n">
        <v>89.6</v>
      </c>
      <c r="P31" s="12" t="n">
        <v>60.2</v>
      </c>
      <c r="Q31" s="12" t="n">
        <v>38.4</v>
      </c>
      <c r="R31" s="12" t="n">
        <v>55.6</v>
      </c>
      <c r="S31" s="12" t="n">
        <v>137.6</v>
      </c>
      <c r="T31" s="12" t="n">
        <v>79.8</v>
      </c>
      <c r="U31" s="12" t="n">
        <v>114.6</v>
      </c>
      <c r="V31" s="12" t="n">
        <v>191.6</v>
      </c>
      <c r="W31" s="12" t="n">
        <v>125.2</v>
      </c>
      <c r="X31" s="12" t="n">
        <v>98.8</v>
      </c>
      <c r="Y31" s="12" t="n">
        <v>253.6</v>
      </c>
      <c r="Z31" s="12" t="n">
        <v>323.0</v>
      </c>
      <c r="AA31" s="12" t="n">
        <v>131.8</v>
      </c>
      <c r="AB31" s="12" t="n">
        <v>60.0</v>
      </c>
      <c r="AC31" s="12" t="n">
        <v>168.8</v>
      </c>
      <c r="AD31" s="12" t="n">
        <v>66.6</v>
      </c>
      <c r="AE31" s="12" t="n">
        <v>449.4</v>
      </c>
      <c r="AF31" s="12" t="n">
        <v>531.2</v>
      </c>
      <c r="AG31" s="12" t="n">
        <v>263.8</v>
      </c>
      <c r="AH31" s="12" t="n">
        <v>469.6</v>
      </c>
      <c r="AI31" s="12" t="n">
        <v>272.0</v>
      </c>
      <c r="AJ31" s="12" t="n">
        <v>113.6</v>
      </c>
      <c r="AK31" s="12" t="n">
        <v>56.2</v>
      </c>
      <c r="AL31" s="12" t="n">
        <v>191.6</v>
      </c>
      <c r="AM31" s="12" t="n">
        <v>31.4</v>
      </c>
      <c r="AN31" s="12" t="n">
        <v>93.6</v>
      </c>
      <c r="AO31" s="12" t="n">
        <v>76.4</v>
      </c>
      <c r="AP31" s="12" t="n">
        <v>137.6</v>
      </c>
      <c r="AQ31" s="12" t="n">
        <v>715.4</v>
      </c>
      <c r="AR31" s="12" t="n">
        <v>305.6</v>
      </c>
      <c r="AS31" s="12" t="n">
        <v>64.4</v>
      </c>
      <c r="AT31" s="13" t="n">
        <v>8414.0</v>
      </c>
      <c r="AU31" s="14"/>
      <c r="AX31" s="15"/>
    </row>
    <row r="32" spans="1:57">
      <c r="A32" s="1">
        <v>16</v>
      </c>
      <c r="B32" s="12" t="n">
        <v>64.4</v>
      </c>
      <c r="C32" s="12" t="n">
        <v>79.6</v>
      </c>
      <c r="D32" s="12" t="n">
        <v>44.0</v>
      </c>
      <c r="E32" s="12" t="n">
        <v>97.0</v>
      </c>
      <c r="F32" s="12" t="n">
        <v>232.6</v>
      </c>
      <c r="G32" s="12" t="n">
        <v>132.8</v>
      </c>
      <c r="H32" s="12" t="n">
        <v>196.4</v>
      </c>
      <c r="I32" s="12" t="n">
        <v>217.2</v>
      </c>
      <c r="J32" s="12" t="n">
        <v>149.0</v>
      </c>
      <c r="K32" s="12" t="n">
        <v>148.0</v>
      </c>
      <c r="L32" s="12" t="n">
        <v>141.2</v>
      </c>
      <c r="M32" s="12" t="n">
        <v>91.2</v>
      </c>
      <c r="N32" s="12" t="n">
        <v>44.0</v>
      </c>
      <c r="O32" s="12" t="n">
        <v>39.2</v>
      </c>
      <c r="P32" s="12" t="n">
        <v>24.8</v>
      </c>
      <c r="Q32" s="12" t="n">
        <v>23.4</v>
      </c>
      <c r="R32" s="12" t="n">
        <v>21.8</v>
      </c>
      <c r="S32" s="12" t="n">
        <v>53.0</v>
      </c>
      <c r="T32" s="12" t="n">
        <v>36.4</v>
      </c>
      <c r="U32" s="12" t="n">
        <v>40.6</v>
      </c>
      <c r="V32" s="12" t="n">
        <v>60.2</v>
      </c>
      <c r="W32" s="12" t="n">
        <v>26.4</v>
      </c>
      <c r="X32" s="12" t="n">
        <v>25.4</v>
      </c>
      <c r="Y32" s="12" t="n">
        <v>115.6</v>
      </c>
      <c r="Z32" s="12" t="n">
        <v>195.8</v>
      </c>
      <c r="AA32" s="12" t="n">
        <v>364.0</v>
      </c>
      <c r="AB32" s="12" t="n">
        <v>271.6</v>
      </c>
      <c r="AC32" s="12" t="n">
        <v>1280.0</v>
      </c>
      <c r="AD32" s="12" t="n">
        <v>480.8</v>
      </c>
      <c r="AE32" s="12" t="n">
        <v>43.2</v>
      </c>
      <c r="AF32" s="12" t="n">
        <v>181.4</v>
      </c>
      <c r="AG32" s="12" t="n">
        <v>233.2</v>
      </c>
      <c r="AH32" s="12" t="n">
        <v>362.6</v>
      </c>
      <c r="AI32" s="12" t="n">
        <v>205.6</v>
      </c>
      <c r="AJ32" s="12" t="n">
        <v>76.8</v>
      </c>
      <c r="AK32" s="12" t="n">
        <v>21.6</v>
      </c>
      <c r="AL32" s="12" t="n">
        <v>58.6</v>
      </c>
      <c r="AM32" s="12" t="n">
        <v>10.0</v>
      </c>
      <c r="AN32" s="12" t="n">
        <v>42.0</v>
      </c>
      <c r="AO32" s="12" t="n">
        <v>50.0</v>
      </c>
      <c r="AP32" s="12" t="n">
        <v>102.6</v>
      </c>
      <c r="AQ32" s="12" t="n">
        <v>328.2</v>
      </c>
      <c r="AR32" s="12" t="n">
        <v>168.6</v>
      </c>
      <c r="AS32" s="12" t="n">
        <v>23.2</v>
      </c>
      <c r="AT32" s="13" t="n">
        <v>6604.000000000002</v>
      </c>
      <c r="AU32" s="14"/>
      <c r="AX32" s="15"/>
    </row>
    <row r="33" spans="1:50">
      <c r="A33" s="1">
        <v>24</v>
      </c>
      <c r="B33" s="12" t="n">
        <v>71.2</v>
      </c>
      <c r="C33" s="12" t="n">
        <v>59.0</v>
      </c>
      <c r="D33" s="12" t="n">
        <v>35.6</v>
      </c>
      <c r="E33" s="12" t="n">
        <v>72.6</v>
      </c>
      <c r="F33" s="12" t="n">
        <v>136.8</v>
      </c>
      <c r="G33" s="12" t="n">
        <v>102.4</v>
      </c>
      <c r="H33" s="12" t="n">
        <v>169.8</v>
      </c>
      <c r="I33" s="12" t="n">
        <v>148.2</v>
      </c>
      <c r="J33" s="12" t="n">
        <v>116.0</v>
      </c>
      <c r="K33" s="12" t="n">
        <v>97.4</v>
      </c>
      <c r="L33" s="12" t="n">
        <v>120.8</v>
      </c>
      <c r="M33" s="12" t="n">
        <v>122.2</v>
      </c>
      <c r="N33" s="12" t="n">
        <v>45.6</v>
      </c>
      <c r="O33" s="12" t="n">
        <v>35.6</v>
      </c>
      <c r="P33" s="12" t="n">
        <v>25.2</v>
      </c>
      <c r="Q33" s="12" t="n">
        <v>15.6</v>
      </c>
      <c r="R33" s="12" t="n">
        <v>14.6</v>
      </c>
      <c r="S33" s="12" t="n">
        <v>39.6</v>
      </c>
      <c r="T33" s="12" t="n">
        <v>42.6</v>
      </c>
      <c r="U33" s="12" t="n">
        <v>29.6</v>
      </c>
      <c r="V33" s="12" t="n">
        <v>40.0</v>
      </c>
      <c r="W33" s="12" t="n">
        <v>20.2</v>
      </c>
      <c r="X33" s="12" t="n">
        <v>18.2</v>
      </c>
      <c r="Y33" s="12" t="n">
        <v>94.4</v>
      </c>
      <c r="Z33" s="12" t="n">
        <v>146.2</v>
      </c>
      <c r="AA33" s="12" t="n">
        <v>432.4</v>
      </c>
      <c r="AB33" s="12" t="n">
        <v>310.0</v>
      </c>
      <c r="AC33" s="12" t="n">
        <v>1428.2</v>
      </c>
      <c r="AD33" s="12" t="n">
        <v>602.2</v>
      </c>
      <c r="AE33" s="12" t="n">
        <v>174.6</v>
      </c>
      <c r="AF33" s="12" t="n">
        <v>54.8</v>
      </c>
      <c r="AG33" s="12" t="n">
        <v>188.2</v>
      </c>
      <c r="AH33" s="12" t="n">
        <v>314.2</v>
      </c>
      <c r="AI33" s="12" t="n">
        <v>202.8</v>
      </c>
      <c r="AJ33" s="12" t="n">
        <v>70.4</v>
      </c>
      <c r="AK33" s="12" t="n">
        <v>20.6</v>
      </c>
      <c r="AL33" s="12" t="n">
        <v>48.4</v>
      </c>
      <c r="AM33" s="12" t="n">
        <v>12.6</v>
      </c>
      <c r="AN33" s="12" t="n">
        <v>39.0</v>
      </c>
      <c r="AO33" s="12" t="n">
        <v>47.4</v>
      </c>
      <c r="AP33" s="12" t="n">
        <v>119.4</v>
      </c>
      <c r="AQ33" s="12" t="n">
        <v>289.2</v>
      </c>
      <c r="AR33" s="12" t="n">
        <v>137.0</v>
      </c>
      <c r="AS33" s="12" t="n">
        <v>16.4</v>
      </c>
      <c r="AT33" s="13" t="n">
        <v>6327.199999999999</v>
      </c>
      <c r="AU33" s="14"/>
      <c r="AX33" s="15"/>
    </row>
    <row r="34" spans="1:50">
      <c r="A34" s="1" t="s">
        <v>29</v>
      </c>
      <c r="B34" s="12" t="n">
        <v>15.8</v>
      </c>
      <c r="C34" s="12" t="n">
        <v>30.2</v>
      </c>
      <c r="D34" s="12" t="n">
        <v>16.6</v>
      </c>
      <c r="E34" s="12" t="n">
        <v>27.6</v>
      </c>
      <c r="F34" s="12" t="n">
        <v>65.6</v>
      </c>
      <c r="G34" s="12" t="n">
        <v>28.2</v>
      </c>
      <c r="H34" s="12" t="n">
        <v>35.8</v>
      </c>
      <c r="I34" s="12" t="n">
        <v>49.8</v>
      </c>
      <c r="J34" s="12" t="n">
        <v>52.6</v>
      </c>
      <c r="K34" s="12" t="n">
        <v>31.8</v>
      </c>
      <c r="L34" s="12" t="n">
        <v>33.4</v>
      </c>
      <c r="M34" s="12" t="n">
        <v>55.0</v>
      </c>
      <c r="N34" s="12" t="n">
        <v>14.8</v>
      </c>
      <c r="O34" s="12" t="n">
        <v>16.4</v>
      </c>
      <c r="P34" s="12" t="n">
        <v>7.8</v>
      </c>
      <c r="Q34" s="12" t="n">
        <v>7.4</v>
      </c>
      <c r="R34" s="12" t="n">
        <v>9.8</v>
      </c>
      <c r="S34" s="12" t="n">
        <v>17.8</v>
      </c>
      <c r="T34" s="12" t="n">
        <v>19.8</v>
      </c>
      <c r="U34" s="12" t="n">
        <v>12.4</v>
      </c>
      <c r="V34" s="12" t="n">
        <v>24.2</v>
      </c>
      <c r="W34" s="12" t="n">
        <v>13.0</v>
      </c>
      <c r="X34" s="12" t="n">
        <v>9.4</v>
      </c>
      <c r="Y34" s="12" t="n">
        <v>36.4</v>
      </c>
      <c r="Z34" s="12" t="n">
        <v>36.2</v>
      </c>
      <c r="AA34" s="12" t="n">
        <v>220.6</v>
      </c>
      <c r="AB34" s="12" t="n">
        <v>178.6</v>
      </c>
      <c r="AC34" s="12" t="n">
        <v>867.2</v>
      </c>
      <c r="AD34" s="12" t="n">
        <v>245.4</v>
      </c>
      <c r="AE34" s="12" t="n">
        <v>222.6</v>
      </c>
      <c r="AF34" s="12" t="n">
        <v>200.4</v>
      </c>
      <c r="AG34" s="12" t="n">
        <v>24.4</v>
      </c>
      <c r="AH34" s="12" t="n">
        <v>47.0</v>
      </c>
      <c r="AI34" s="12" t="n">
        <v>47.4</v>
      </c>
      <c r="AJ34" s="12" t="n">
        <v>30.8</v>
      </c>
      <c r="AK34" s="12" t="n">
        <v>7.0</v>
      </c>
      <c r="AL34" s="12" t="n">
        <v>27.6</v>
      </c>
      <c r="AM34" s="12" t="n">
        <v>8.6</v>
      </c>
      <c r="AN34" s="12" t="n">
        <v>27.2</v>
      </c>
      <c r="AO34" s="12" t="n">
        <v>17.8</v>
      </c>
      <c r="AP34" s="12" t="n">
        <v>60.0</v>
      </c>
      <c r="AQ34" s="12" t="n">
        <v>145.8</v>
      </c>
      <c r="AR34" s="12" t="n">
        <v>71.2</v>
      </c>
      <c r="AS34" s="12" t="n">
        <v>10.2</v>
      </c>
      <c r="AT34" s="13" t="n">
        <v>3127.6</v>
      </c>
      <c r="AU34" s="14"/>
      <c r="AX34" s="15"/>
    </row>
    <row r="35" spans="1:50">
      <c r="A35" s="1" t="s">
        <v>30</v>
      </c>
      <c r="B35" s="12" t="n">
        <v>30.2</v>
      </c>
      <c r="C35" s="12" t="n">
        <v>38.8</v>
      </c>
      <c r="D35" s="12" t="n">
        <v>9.6</v>
      </c>
      <c r="E35" s="12" t="n">
        <v>17.0</v>
      </c>
      <c r="F35" s="12" t="n">
        <v>47.4</v>
      </c>
      <c r="G35" s="12" t="n">
        <v>23.8</v>
      </c>
      <c r="H35" s="12" t="n">
        <v>43.8</v>
      </c>
      <c r="I35" s="12" t="n">
        <v>35.2</v>
      </c>
      <c r="J35" s="12" t="n">
        <v>53.2</v>
      </c>
      <c r="K35" s="12" t="n">
        <v>33.8</v>
      </c>
      <c r="L35" s="12" t="n">
        <v>40.0</v>
      </c>
      <c r="M35" s="12" t="n">
        <v>52.0</v>
      </c>
      <c r="N35" s="12" t="n">
        <v>23.4</v>
      </c>
      <c r="O35" s="12" t="n">
        <v>26.4</v>
      </c>
      <c r="P35" s="12" t="n">
        <v>9.2</v>
      </c>
      <c r="Q35" s="12" t="n">
        <v>11.8</v>
      </c>
      <c r="R35" s="12" t="n">
        <v>14.0</v>
      </c>
      <c r="S35" s="12" t="n">
        <v>21.6</v>
      </c>
      <c r="T35" s="12" t="n">
        <v>26.6</v>
      </c>
      <c r="U35" s="12" t="n">
        <v>12.4</v>
      </c>
      <c r="V35" s="12" t="n">
        <v>16.4</v>
      </c>
      <c r="W35" s="12" t="n">
        <v>5.4</v>
      </c>
      <c r="X35" s="12" t="n">
        <v>6.6</v>
      </c>
      <c r="Y35" s="12" t="n">
        <v>15.4</v>
      </c>
      <c r="Z35" s="12" t="n">
        <v>36.4</v>
      </c>
      <c r="AA35" s="12" t="n">
        <v>322.4</v>
      </c>
      <c r="AB35" s="12" t="n">
        <v>330.8</v>
      </c>
      <c r="AC35" s="12" t="n">
        <v>1818.6</v>
      </c>
      <c r="AD35" s="12" t="n">
        <v>422.4</v>
      </c>
      <c r="AE35" s="12" t="n">
        <v>342.8</v>
      </c>
      <c r="AF35" s="12" t="n">
        <v>297.8</v>
      </c>
      <c r="AG35" s="12" t="n">
        <v>49.4</v>
      </c>
      <c r="AH35" s="12" t="n">
        <v>53.6</v>
      </c>
      <c r="AI35" s="12" t="n">
        <v>60.4</v>
      </c>
      <c r="AJ35" s="12" t="n">
        <v>68.8</v>
      </c>
      <c r="AK35" s="12" t="n">
        <v>9.6</v>
      </c>
      <c r="AL35" s="12" t="n">
        <v>26.2</v>
      </c>
      <c r="AM35" s="12" t="n">
        <v>6.2</v>
      </c>
      <c r="AN35" s="12" t="n">
        <v>27.4</v>
      </c>
      <c r="AO35" s="12" t="n">
        <v>30.4</v>
      </c>
      <c r="AP35" s="12" t="n">
        <v>125.4</v>
      </c>
      <c r="AQ35" s="12" t="n">
        <v>117.8</v>
      </c>
      <c r="AR35" s="12" t="n">
        <v>82.2</v>
      </c>
      <c r="AS35" s="12" t="n">
        <v>9.6</v>
      </c>
      <c r="AT35" s="13" t="n">
        <v>4852.199999999999</v>
      </c>
      <c r="AU35" s="14"/>
      <c r="AX35" s="15"/>
    </row>
    <row r="36" spans="1:50">
      <c r="A36" s="1" t="s">
        <v>31</v>
      </c>
      <c r="B36" s="12" t="n">
        <v>21.4</v>
      </c>
      <c r="C36" s="12" t="n">
        <v>20.4</v>
      </c>
      <c r="D36" s="12" t="n">
        <v>16.0</v>
      </c>
      <c r="E36" s="12" t="n">
        <v>15.0</v>
      </c>
      <c r="F36" s="12" t="n">
        <v>61.0</v>
      </c>
      <c r="G36" s="12" t="n">
        <v>16.6</v>
      </c>
      <c r="H36" s="12" t="n">
        <v>27.2</v>
      </c>
      <c r="I36" s="12" t="n">
        <v>35.4</v>
      </c>
      <c r="J36" s="12" t="n">
        <v>36.6</v>
      </c>
      <c r="K36" s="12" t="n">
        <v>33.0</v>
      </c>
      <c r="L36" s="12" t="n">
        <v>35.2</v>
      </c>
      <c r="M36" s="12" t="n">
        <v>72.6</v>
      </c>
      <c r="N36" s="12" t="n">
        <v>22.2</v>
      </c>
      <c r="O36" s="12" t="n">
        <v>27.0</v>
      </c>
      <c r="P36" s="12" t="n">
        <v>9.0</v>
      </c>
      <c r="Q36" s="12" t="n">
        <v>11.6</v>
      </c>
      <c r="R36" s="12" t="n">
        <v>13.0</v>
      </c>
      <c r="S36" s="12" t="n">
        <v>31.2</v>
      </c>
      <c r="T36" s="12" t="n">
        <v>29.2</v>
      </c>
      <c r="U36" s="12" t="n">
        <v>16.0</v>
      </c>
      <c r="V36" s="12" t="n">
        <v>26.6</v>
      </c>
      <c r="W36" s="12" t="n">
        <v>7.8</v>
      </c>
      <c r="X36" s="12" t="n">
        <v>7.8</v>
      </c>
      <c r="Y36" s="12" t="n">
        <v>24.0</v>
      </c>
      <c r="Z36" s="12" t="n">
        <v>30.4</v>
      </c>
      <c r="AA36" s="12" t="n">
        <v>271.0</v>
      </c>
      <c r="AB36" s="12" t="n">
        <v>217.0</v>
      </c>
      <c r="AC36" s="12" t="n">
        <v>1041.8</v>
      </c>
      <c r="AD36" s="12" t="n">
        <v>284.8</v>
      </c>
      <c r="AE36" s="12" t="n">
        <v>212.0</v>
      </c>
      <c r="AF36" s="12" t="n">
        <v>198.4</v>
      </c>
      <c r="AG36" s="12" t="n">
        <v>48.2</v>
      </c>
      <c r="AH36" s="12" t="n">
        <v>63.2</v>
      </c>
      <c r="AI36" s="12" t="n">
        <v>20.6</v>
      </c>
      <c r="AJ36" s="12" t="n">
        <v>33.4</v>
      </c>
      <c r="AK36" s="12" t="n">
        <v>10.4</v>
      </c>
      <c r="AL36" s="12" t="n">
        <v>40.8</v>
      </c>
      <c r="AM36" s="12" t="n">
        <v>8.4</v>
      </c>
      <c r="AN36" s="12" t="n">
        <v>28.4</v>
      </c>
      <c r="AO36" s="12" t="n">
        <v>29.0</v>
      </c>
      <c r="AP36" s="12" t="n">
        <v>96.8</v>
      </c>
      <c r="AQ36" s="12" t="n">
        <v>212.4</v>
      </c>
      <c r="AR36" s="12" t="n">
        <v>120.6</v>
      </c>
      <c r="AS36" s="12" t="n">
        <v>12.8</v>
      </c>
      <c r="AT36" s="13" t="n">
        <v>3596.2000000000007</v>
      </c>
      <c r="AU36" s="14"/>
      <c r="AX36" s="15"/>
    </row>
    <row r="37" spans="1:50">
      <c r="A37" s="1" t="s">
        <v>32</v>
      </c>
      <c r="B37" s="12" t="n">
        <v>6.8</v>
      </c>
      <c r="C37" s="12" t="n">
        <v>21.4</v>
      </c>
      <c r="D37" s="12" t="n">
        <v>3.8</v>
      </c>
      <c r="E37" s="12" t="n">
        <v>5.2</v>
      </c>
      <c r="F37" s="12" t="n">
        <v>16.6</v>
      </c>
      <c r="G37" s="12" t="n">
        <v>6.4</v>
      </c>
      <c r="H37" s="12" t="n">
        <v>7.4</v>
      </c>
      <c r="I37" s="12" t="n">
        <v>9.6</v>
      </c>
      <c r="J37" s="12" t="n">
        <v>15.8</v>
      </c>
      <c r="K37" s="12" t="n">
        <v>5.6</v>
      </c>
      <c r="L37" s="12" t="n">
        <v>8.6</v>
      </c>
      <c r="M37" s="12" t="n">
        <v>9.4</v>
      </c>
      <c r="N37" s="12" t="n">
        <v>3.0</v>
      </c>
      <c r="O37" s="12" t="n">
        <v>8.6</v>
      </c>
      <c r="P37" s="12" t="n">
        <v>4.2</v>
      </c>
      <c r="Q37" s="12" t="n">
        <v>4.4</v>
      </c>
      <c r="R37" s="12" t="n">
        <v>3.4</v>
      </c>
      <c r="S37" s="12" t="n">
        <v>4.4</v>
      </c>
      <c r="T37" s="12" t="n">
        <v>13.2</v>
      </c>
      <c r="U37" s="12" t="n">
        <v>8.6</v>
      </c>
      <c r="V37" s="12" t="n">
        <v>12.0</v>
      </c>
      <c r="W37" s="12" t="n">
        <v>2.6</v>
      </c>
      <c r="X37" s="12" t="n">
        <v>2.6</v>
      </c>
      <c r="Y37" s="12" t="n">
        <v>5.4</v>
      </c>
      <c r="Z37" s="12" t="n">
        <v>5.4</v>
      </c>
      <c r="AA37" s="12" t="n">
        <v>97.2</v>
      </c>
      <c r="AB37" s="12" t="n">
        <v>76.0</v>
      </c>
      <c r="AC37" s="12" t="n">
        <v>359.2</v>
      </c>
      <c r="AD37" s="12" t="n">
        <v>117.4</v>
      </c>
      <c r="AE37" s="12" t="n">
        <v>80.8</v>
      </c>
      <c r="AF37" s="12" t="n">
        <v>78.8</v>
      </c>
      <c r="AG37" s="12" t="n">
        <v>35.4</v>
      </c>
      <c r="AH37" s="12" t="n">
        <v>66.8</v>
      </c>
      <c r="AI37" s="12" t="n">
        <v>27.6</v>
      </c>
      <c r="AJ37" s="12" t="n">
        <v>7.0</v>
      </c>
      <c r="AK37" s="12" t="n">
        <v>3.8</v>
      </c>
      <c r="AL37" s="12" t="n">
        <v>5.2</v>
      </c>
      <c r="AM37" s="12" t="n">
        <v>2.2</v>
      </c>
      <c r="AN37" s="12" t="n">
        <v>22.8</v>
      </c>
      <c r="AO37" s="12" t="n">
        <v>7.6</v>
      </c>
      <c r="AP37" s="12" t="n">
        <v>50.0</v>
      </c>
      <c r="AQ37" s="12" t="n">
        <v>94.8</v>
      </c>
      <c r="AR37" s="12" t="n">
        <v>39.4</v>
      </c>
      <c r="AS37" s="12" t="n">
        <v>3.0</v>
      </c>
      <c r="AT37" s="13" t="n">
        <v>1369.3999999999996</v>
      </c>
      <c r="AU37" s="14"/>
      <c r="AX37" s="15"/>
    </row>
    <row r="38" spans="1:50">
      <c r="A38" s="1" t="s">
        <v>33</v>
      </c>
      <c r="B38" s="12" t="n">
        <v>4.6</v>
      </c>
      <c r="C38" s="12" t="n">
        <v>5.4</v>
      </c>
      <c r="D38" s="12" t="n">
        <v>4.4</v>
      </c>
      <c r="E38" s="12" t="n">
        <v>5.4</v>
      </c>
      <c r="F38" s="12" t="n">
        <v>23.4</v>
      </c>
      <c r="G38" s="12" t="n">
        <v>4.0</v>
      </c>
      <c r="H38" s="12" t="n">
        <v>9.2</v>
      </c>
      <c r="I38" s="12" t="n">
        <v>14.8</v>
      </c>
      <c r="J38" s="12" t="n">
        <v>19.8</v>
      </c>
      <c r="K38" s="12" t="n">
        <v>43.2</v>
      </c>
      <c r="L38" s="12" t="n">
        <v>33.6</v>
      </c>
      <c r="M38" s="12" t="n">
        <v>147.6</v>
      </c>
      <c r="N38" s="12" t="n">
        <v>31.6</v>
      </c>
      <c r="O38" s="12" t="n">
        <v>50.8</v>
      </c>
      <c r="P38" s="12" t="n">
        <v>21.6</v>
      </c>
      <c r="Q38" s="12" t="n">
        <v>8.8</v>
      </c>
      <c r="R38" s="12" t="n">
        <v>14.2</v>
      </c>
      <c r="S38" s="12" t="n">
        <v>21.6</v>
      </c>
      <c r="T38" s="12" t="n">
        <v>3.4</v>
      </c>
      <c r="U38" s="12" t="n">
        <v>3.0</v>
      </c>
      <c r="V38" s="12" t="n">
        <v>2.8</v>
      </c>
      <c r="W38" s="12" t="n">
        <v>0.4</v>
      </c>
      <c r="X38" s="12" t="n">
        <v>1.0</v>
      </c>
      <c r="Y38" s="12" t="n">
        <v>2.4</v>
      </c>
      <c r="Z38" s="12" t="n">
        <v>8.2</v>
      </c>
      <c r="AA38" s="12" t="n">
        <v>113.8</v>
      </c>
      <c r="AB38" s="12" t="n">
        <v>70.8</v>
      </c>
      <c r="AC38" s="12" t="n">
        <v>193.8</v>
      </c>
      <c r="AD38" s="12" t="n">
        <v>76.4</v>
      </c>
      <c r="AE38" s="12" t="n">
        <v>23.8</v>
      </c>
      <c r="AF38" s="12" t="n">
        <v>18.6</v>
      </c>
      <c r="AG38" s="12" t="n">
        <v>8.6</v>
      </c>
      <c r="AH38" s="12" t="n">
        <v>10.8</v>
      </c>
      <c r="AI38" s="12" t="n">
        <v>9.6</v>
      </c>
      <c r="AJ38" s="12" t="n">
        <v>3.8</v>
      </c>
      <c r="AK38" s="12" t="n">
        <v>4.0</v>
      </c>
      <c r="AL38" s="12" t="n">
        <v>62.8</v>
      </c>
      <c r="AM38" s="12" t="n">
        <v>1.8</v>
      </c>
      <c r="AN38" s="12" t="n">
        <v>4.0</v>
      </c>
      <c r="AO38" s="12" t="n">
        <v>2.0</v>
      </c>
      <c r="AP38" s="12" t="n">
        <v>1.6</v>
      </c>
      <c r="AQ38" s="12" t="n">
        <v>20.4</v>
      </c>
      <c r="AR38" s="12" t="n">
        <v>2.2</v>
      </c>
      <c r="AS38" s="12" t="n">
        <v>70.6</v>
      </c>
      <c r="AT38" s="13" t="n">
        <v>1184.5999999999997</v>
      </c>
      <c r="AU38" s="14"/>
      <c r="AX38" s="15"/>
    </row>
    <row r="39" spans="1:50">
      <c r="A39" s="1" t="s">
        <v>34</v>
      </c>
      <c r="B39" s="12" t="n">
        <v>10.6</v>
      </c>
      <c r="C39" s="12" t="n">
        <v>13.8</v>
      </c>
      <c r="D39" s="12" t="n">
        <v>8.6</v>
      </c>
      <c r="E39" s="12" t="n">
        <v>7.2</v>
      </c>
      <c r="F39" s="12" t="n">
        <v>79.0</v>
      </c>
      <c r="G39" s="12" t="n">
        <v>16.6</v>
      </c>
      <c r="H39" s="12" t="n">
        <v>17.2</v>
      </c>
      <c r="I39" s="12" t="n">
        <v>21.2</v>
      </c>
      <c r="J39" s="12" t="n">
        <v>22.8</v>
      </c>
      <c r="K39" s="12" t="n">
        <v>58.4</v>
      </c>
      <c r="L39" s="12" t="n">
        <v>57.4</v>
      </c>
      <c r="M39" s="12" t="n">
        <v>533.6</v>
      </c>
      <c r="N39" s="12" t="n">
        <v>31.4</v>
      </c>
      <c r="O39" s="12" t="n">
        <v>85.8</v>
      </c>
      <c r="P39" s="12" t="n">
        <v>33.8</v>
      </c>
      <c r="Q39" s="12" t="n">
        <v>14.6</v>
      </c>
      <c r="R39" s="12" t="n">
        <v>20.8</v>
      </c>
      <c r="S39" s="12" t="n">
        <v>64.0</v>
      </c>
      <c r="T39" s="12" t="n">
        <v>7.4</v>
      </c>
      <c r="U39" s="12" t="n">
        <v>4.8</v>
      </c>
      <c r="V39" s="12" t="n">
        <v>3.6</v>
      </c>
      <c r="W39" s="12" t="n">
        <v>2.0</v>
      </c>
      <c r="X39" s="12" t="n">
        <v>1.6</v>
      </c>
      <c r="Y39" s="12" t="n">
        <v>6.2</v>
      </c>
      <c r="Z39" s="12" t="n">
        <v>12.8</v>
      </c>
      <c r="AA39" s="12" t="n">
        <v>627.8</v>
      </c>
      <c r="AB39" s="12" t="n">
        <v>223.2</v>
      </c>
      <c r="AC39" s="12" t="n">
        <v>573.4</v>
      </c>
      <c r="AD39" s="12" t="n">
        <v>218.6</v>
      </c>
      <c r="AE39" s="12" t="n">
        <v>62.8</v>
      </c>
      <c r="AF39" s="12" t="n">
        <v>41.6</v>
      </c>
      <c r="AG39" s="12" t="n">
        <v>26.6</v>
      </c>
      <c r="AH39" s="12" t="n">
        <v>30.4</v>
      </c>
      <c r="AI39" s="12" t="n">
        <v>48.4</v>
      </c>
      <c r="AJ39" s="12" t="n">
        <v>5.0</v>
      </c>
      <c r="AK39" s="12" t="n">
        <v>57.2</v>
      </c>
      <c r="AL39" s="12" t="n">
        <v>41.4</v>
      </c>
      <c r="AM39" s="12" t="n">
        <v>0.4</v>
      </c>
      <c r="AN39" s="12" t="n">
        <v>6.4</v>
      </c>
      <c r="AO39" s="12" t="n">
        <v>4.2</v>
      </c>
      <c r="AP39" s="12" t="n">
        <v>9.4</v>
      </c>
      <c r="AQ39" s="12" t="n">
        <v>123.2</v>
      </c>
      <c r="AR39" s="12" t="n">
        <v>12.0</v>
      </c>
      <c r="AS39" s="12" t="n">
        <v>29.2</v>
      </c>
      <c r="AT39" s="13" t="n">
        <v>3276.3999999999996</v>
      </c>
      <c r="AU39" s="14"/>
      <c r="AX39" s="15"/>
    </row>
    <row r="40" spans="1:50">
      <c r="A40" s="1" t="s">
        <v>35</v>
      </c>
      <c r="B40" s="12" t="n">
        <v>3.0</v>
      </c>
      <c r="C40" s="12" t="n">
        <v>1.4</v>
      </c>
      <c r="D40" s="12" t="n">
        <v>2.2</v>
      </c>
      <c r="E40" s="12" t="n">
        <v>2.2</v>
      </c>
      <c r="F40" s="12" t="n">
        <v>8.2</v>
      </c>
      <c r="G40" s="12" t="n">
        <v>1.8</v>
      </c>
      <c r="H40" s="12" t="n">
        <v>7.2</v>
      </c>
      <c r="I40" s="12" t="n">
        <v>16.8</v>
      </c>
      <c r="J40" s="12" t="n">
        <v>16.8</v>
      </c>
      <c r="K40" s="12" t="n">
        <v>2.2</v>
      </c>
      <c r="L40" s="12" t="n">
        <v>6.2</v>
      </c>
      <c r="M40" s="12" t="n">
        <v>44.2</v>
      </c>
      <c r="N40" s="12" t="n">
        <v>3.2</v>
      </c>
      <c r="O40" s="12" t="n">
        <v>2.8</v>
      </c>
      <c r="P40" s="12" t="n">
        <v>3.4</v>
      </c>
      <c r="Q40" s="12" t="n">
        <v>1.0</v>
      </c>
      <c r="R40" s="12" t="n">
        <v>2.0</v>
      </c>
      <c r="S40" s="12" t="n">
        <v>5.6</v>
      </c>
      <c r="T40" s="12" t="n">
        <v>18.8</v>
      </c>
      <c r="U40" s="12" t="n">
        <v>8.2</v>
      </c>
      <c r="V40" s="12" t="n">
        <v>13.8</v>
      </c>
      <c r="W40" s="12" t="n">
        <v>5.6</v>
      </c>
      <c r="X40" s="12" t="n">
        <v>2.0</v>
      </c>
      <c r="Y40" s="12" t="n">
        <v>6.0</v>
      </c>
      <c r="Z40" s="12" t="n">
        <v>2.0</v>
      </c>
      <c r="AA40" s="12" t="n">
        <v>101.0</v>
      </c>
      <c r="AB40" s="12" t="n">
        <v>52.4</v>
      </c>
      <c r="AC40" s="12" t="n">
        <v>93.6</v>
      </c>
      <c r="AD40" s="12" t="n">
        <v>38.6</v>
      </c>
      <c r="AE40" s="12" t="n">
        <v>7.8</v>
      </c>
      <c r="AF40" s="12" t="n">
        <v>8.8</v>
      </c>
      <c r="AG40" s="12" t="n">
        <v>3.8</v>
      </c>
      <c r="AH40" s="12" t="n">
        <v>7.0</v>
      </c>
      <c r="AI40" s="12" t="n">
        <v>8.0</v>
      </c>
      <c r="AJ40" s="12" t="n">
        <v>2.6</v>
      </c>
      <c r="AK40" s="12" t="n">
        <v>1.2</v>
      </c>
      <c r="AL40" s="12" t="n">
        <v>1.0</v>
      </c>
      <c r="AM40" s="12" t="n">
        <v>5.4</v>
      </c>
      <c r="AN40" s="12" t="n">
        <v>23.8</v>
      </c>
      <c r="AO40" s="12" t="n">
        <v>3.6</v>
      </c>
      <c r="AP40" s="12" t="n">
        <v>2.2</v>
      </c>
      <c r="AQ40" s="12" t="n">
        <v>33.2</v>
      </c>
      <c r="AR40" s="12" t="n">
        <v>5.4</v>
      </c>
      <c r="AS40" s="12" t="n">
        <v>1.2</v>
      </c>
      <c r="AT40" s="13" t="n">
        <v>587.2000000000002</v>
      </c>
      <c r="AU40" s="14"/>
      <c r="AX40" s="15"/>
    </row>
    <row r="41" spans="1:50">
      <c r="A41" s="1" t="s">
        <v>36</v>
      </c>
      <c r="B41" s="12" t="n">
        <v>27.8</v>
      </c>
      <c r="C41" s="12" t="n">
        <v>30.2</v>
      </c>
      <c r="D41" s="12" t="n">
        <v>11.0</v>
      </c>
      <c r="E41" s="12" t="n">
        <v>13.0</v>
      </c>
      <c r="F41" s="12" t="n">
        <v>33.8</v>
      </c>
      <c r="G41" s="12" t="n">
        <v>18.0</v>
      </c>
      <c r="H41" s="12" t="n">
        <v>86.0</v>
      </c>
      <c r="I41" s="12" t="n">
        <v>43.4</v>
      </c>
      <c r="J41" s="12" t="n">
        <v>67.6</v>
      </c>
      <c r="K41" s="12" t="n">
        <v>14.4</v>
      </c>
      <c r="L41" s="12" t="n">
        <v>41.2</v>
      </c>
      <c r="M41" s="12" t="n">
        <v>125.6</v>
      </c>
      <c r="N41" s="12" t="n">
        <v>19.0</v>
      </c>
      <c r="O41" s="12" t="n">
        <v>27.0</v>
      </c>
      <c r="P41" s="12" t="n">
        <v>26.6</v>
      </c>
      <c r="Q41" s="12" t="n">
        <v>11.6</v>
      </c>
      <c r="R41" s="12" t="n">
        <v>17.2</v>
      </c>
      <c r="S41" s="12" t="n">
        <v>28.2</v>
      </c>
      <c r="T41" s="12" t="n">
        <v>181.4</v>
      </c>
      <c r="U41" s="12" t="n">
        <v>56.8</v>
      </c>
      <c r="V41" s="12" t="n">
        <v>94.6</v>
      </c>
      <c r="W41" s="12" t="n">
        <v>21.6</v>
      </c>
      <c r="X41" s="12" t="n">
        <v>14.0</v>
      </c>
      <c r="Y41" s="12" t="n">
        <v>30.6</v>
      </c>
      <c r="Z41" s="12" t="n">
        <v>24.2</v>
      </c>
      <c r="AA41" s="12" t="n">
        <v>203.6</v>
      </c>
      <c r="AB41" s="12" t="n">
        <v>103.4</v>
      </c>
      <c r="AC41" s="12" t="n">
        <v>334.4</v>
      </c>
      <c r="AD41" s="12" t="n">
        <v>113.8</v>
      </c>
      <c r="AE41" s="12" t="n">
        <v>40.0</v>
      </c>
      <c r="AF41" s="12" t="n">
        <v>39.6</v>
      </c>
      <c r="AG41" s="12" t="n">
        <v>27.6</v>
      </c>
      <c r="AH41" s="12" t="n">
        <v>38.4</v>
      </c>
      <c r="AI41" s="12" t="n">
        <v>30.2</v>
      </c>
      <c r="AJ41" s="12" t="n">
        <v>18.6</v>
      </c>
      <c r="AK41" s="12" t="n">
        <v>5.6</v>
      </c>
      <c r="AL41" s="12" t="n">
        <v>6.2</v>
      </c>
      <c r="AM41" s="12" t="n">
        <v>29.6</v>
      </c>
      <c r="AN41" s="12" t="n">
        <v>16.8</v>
      </c>
      <c r="AO41" s="12" t="n">
        <v>12.0</v>
      </c>
      <c r="AP41" s="12" t="n">
        <v>14.0</v>
      </c>
      <c r="AQ41" s="12" t="n">
        <v>88.8</v>
      </c>
      <c r="AR41" s="12" t="n">
        <v>16.8</v>
      </c>
      <c r="AS41" s="12" t="n">
        <v>6.6</v>
      </c>
      <c r="AT41" s="13" t="n">
        <v>2210.8</v>
      </c>
      <c r="AU41" s="14"/>
      <c r="AX41" s="15"/>
    </row>
    <row r="42" spans="1:50">
      <c r="A42" s="1" t="s">
        <v>53</v>
      </c>
      <c r="B42" s="12" t="n">
        <v>8.4</v>
      </c>
      <c r="C42" s="12" t="n">
        <v>11.4</v>
      </c>
      <c r="D42" s="12" t="n">
        <v>2.6</v>
      </c>
      <c r="E42" s="12" t="n">
        <v>3.2</v>
      </c>
      <c r="F42" s="12" t="n">
        <v>16.4</v>
      </c>
      <c r="G42" s="12" t="n">
        <v>2.8</v>
      </c>
      <c r="H42" s="12" t="n">
        <v>7.2</v>
      </c>
      <c r="I42" s="12" t="n">
        <v>7.8</v>
      </c>
      <c r="J42" s="12" t="n">
        <v>10.8</v>
      </c>
      <c r="K42" s="12" t="n">
        <v>5.4</v>
      </c>
      <c r="L42" s="12" t="n">
        <v>7.6</v>
      </c>
      <c r="M42" s="12" t="n">
        <v>15.4</v>
      </c>
      <c r="N42" s="12" t="n">
        <v>5.4</v>
      </c>
      <c r="O42" s="12" t="n">
        <v>5.4</v>
      </c>
      <c r="P42" s="12" t="n">
        <v>2.8</v>
      </c>
      <c r="Q42" s="12" t="n">
        <v>1.6</v>
      </c>
      <c r="R42" s="12" t="n">
        <v>4.0</v>
      </c>
      <c r="S42" s="12" t="n">
        <v>5.2</v>
      </c>
      <c r="T42" s="12" t="n">
        <v>8.6</v>
      </c>
      <c r="U42" s="12" t="n">
        <v>8.2</v>
      </c>
      <c r="V42" s="12" t="n">
        <v>11.0</v>
      </c>
      <c r="W42" s="12" t="n">
        <v>2.0</v>
      </c>
      <c r="X42" s="12" t="n">
        <v>1.6</v>
      </c>
      <c r="Y42" s="12" t="n">
        <v>2.2</v>
      </c>
      <c r="Z42" s="12" t="n">
        <v>6.4</v>
      </c>
      <c r="AA42" s="12" t="n">
        <v>72.2</v>
      </c>
      <c r="AB42" s="12" t="n">
        <v>52.0</v>
      </c>
      <c r="AC42" s="12" t="n">
        <v>259.2</v>
      </c>
      <c r="AD42" s="12" t="n">
        <v>78.6</v>
      </c>
      <c r="AE42" s="12" t="n">
        <v>49.4</v>
      </c>
      <c r="AF42" s="12" t="n">
        <v>54.0</v>
      </c>
      <c r="AG42" s="12" t="n">
        <v>19.8</v>
      </c>
      <c r="AH42" s="12" t="n">
        <v>34.8</v>
      </c>
      <c r="AI42" s="12" t="n">
        <v>36.0</v>
      </c>
      <c r="AJ42" s="12" t="n">
        <v>7.2</v>
      </c>
      <c r="AK42" s="12" t="n">
        <v>1.8</v>
      </c>
      <c r="AL42" s="12" t="n">
        <v>7.6</v>
      </c>
      <c r="AM42" s="12" t="n">
        <v>3.0</v>
      </c>
      <c r="AN42" s="12" t="n">
        <v>12.8</v>
      </c>
      <c r="AO42" s="12" t="n">
        <v>8.0</v>
      </c>
      <c r="AP42" s="12" t="n">
        <v>29.8</v>
      </c>
      <c r="AQ42" s="12" t="n">
        <v>46.8</v>
      </c>
      <c r="AR42" s="12" t="n">
        <v>23.6</v>
      </c>
      <c r="AS42" s="12" t="n">
        <v>2.8</v>
      </c>
      <c r="AT42" s="13" t="n">
        <v>962.7999999999997</v>
      </c>
      <c r="AU42" s="14"/>
      <c r="AX42" s="15"/>
    </row>
    <row r="43" spans="1:50">
      <c r="A43" s="1" t="s">
        <v>54</v>
      </c>
      <c r="B43" s="12" t="n">
        <v>13.4</v>
      </c>
      <c r="C43" s="12" t="n">
        <v>13.6</v>
      </c>
      <c r="D43" s="12" t="n">
        <v>4.0</v>
      </c>
      <c r="E43" s="12" t="n">
        <v>6.0</v>
      </c>
      <c r="F43" s="12" t="n">
        <v>17.8</v>
      </c>
      <c r="G43" s="12" t="n">
        <v>3.8</v>
      </c>
      <c r="H43" s="12" t="n">
        <v>8.2</v>
      </c>
      <c r="I43" s="12" t="n">
        <v>9.4</v>
      </c>
      <c r="J43" s="12" t="n">
        <v>20.0</v>
      </c>
      <c r="K43" s="12" t="n">
        <v>8.8</v>
      </c>
      <c r="L43" s="12" t="n">
        <v>13.0</v>
      </c>
      <c r="M43" s="12" t="n">
        <v>14.8</v>
      </c>
      <c r="N43" s="12" t="n">
        <v>7.0</v>
      </c>
      <c r="O43" s="12" t="n">
        <v>9.0</v>
      </c>
      <c r="P43" s="12" t="n">
        <v>5.8</v>
      </c>
      <c r="Q43" s="12" t="n">
        <v>4.0</v>
      </c>
      <c r="R43" s="12" t="n">
        <v>4.2</v>
      </c>
      <c r="S43" s="12" t="n">
        <v>3.8</v>
      </c>
      <c r="T43" s="12" t="n">
        <v>13.0</v>
      </c>
      <c r="U43" s="12" t="n">
        <v>6.8</v>
      </c>
      <c r="V43" s="12" t="n">
        <v>7.2</v>
      </c>
      <c r="W43" s="12" t="n">
        <v>2.6</v>
      </c>
      <c r="X43" s="12" t="n">
        <v>2.8</v>
      </c>
      <c r="Y43" s="12" t="n">
        <v>7.4</v>
      </c>
      <c r="Z43" s="12" t="n">
        <v>10.0</v>
      </c>
      <c r="AA43" s="12" t="n">
        <v>103.0</v>
      </c>
      <c r="AB43" s="12" t="n">
        <v>61.8</v>
      </c>
      <c r="AC43" s="12" t="n">
        <v>301.4</v>
      </c>
      <c r="AD43" s="12" t="n">
        <v>138.6</v>
      </c>
      <c r="AE43" s="12" t="n">
        <v>86.4</v>
      </c>
      <c r="AF43" s="12" t="n">
        <v>118.0</v>
      </c>
      <c r="AG43" s="12" t="n">
        <v>62.2</v>
      </c>
      <c r="AH43" s="12" t="n">
        <v>129.8</v>
      </c>
      <c r="AI43" s="12" t="n">
        <v>101.4</v>
      </c>
      <c r="AJ43" s="12" t="n">
        <v>46.4</v>
      </c>
      <c r="AK43" s="12" t="n">
        <v>2.4</v>
      </c>
      <c r="AL43" s="12" t="n">
        <v>11.4</v>
      </c>
      <c r="AM43" s="12" t="n">
        <v>1.2</v>
      </c>
      <c r="AN43" s="12" t="n">
        <v>12.8</v>
      </c>
      <c r="AO43" s="12" t="n">
        <v>26.6</v>
      </c>
      <c r="AP43" s="12" t="n">
        <v>7.6</v>
      </c>
      <c r="AQ43" s="12" t="n">
        <v>57.0</v>
      </c>
      <c r="AR43" s="12" t="n">
        <v>27.6</v>
      </c>
      <c r="AS43" s="12" t="n">
        <v>3.0</v>
      </c>
      <c r="AT43" s="13" t="n">
        <v>1515.0</v>
      </c>
      <c r="AU43" s="14"/>
      <c r="AX43" s="15"/>
    </row>
    <row r="44" spans="1:50">
      <c r="A44" s="1" t="s">
        <v>55</v>
      </c>
      <c r="B44" s="12" t="n">
        <v>24.8</v>
      </c>
      <c r="C44" s="12" t="n">
        <v>45.2</v>
      </c>
      <c r="D44" s="12" t="n">
        <v>35.4</v>
      </c>
      <c r="E44" s="12" t="n">
        <v>58.2</v>
      </c>
      <c r="F44" s="12" t="n">
        <v>168.2</v>
      </c>
      <c r="G44" s="12" t="n">
        <v>28.8</v>
      </c>
      <c r="H44" s="12" t="n">
        <v>67.4</v>
      </c>
      <c r="I44" s="12" t="n">
        <v>39.4</v>
      </c>
      <c r="J44" s="12" t="n">
        <v>75.2</v>
      </c>
      <c r="K44" s="12" t="n">
        <v>21.8</v>
      </c>
      <c r="L44" s="12" t="n">
        <v>31.8</v>
      </c>
      <c r="M44" s="12" t="n">
        <v>50.8</v>
      </c>
      <c r="N44" s="12" t="n">
        <v>14.6</v>
      </c>
      <c r="O44" s="12" t="n">
        <v>14.2</v>
      </c>
      <c r="P44" s="12" t="n">
        <v>11.8</v>
      </c>
      <c r="Q44" s="12" t="n">
        <v>6.2</v>
      </c>
      <c r="R44" s="12" t="n">
        <v>16.0</v>
      </c>
      <c r="S44" s="12" t="n">
        <v>25.0</v>
      </c>
      <c r="T44" s="12" t="n">
        <v>60.2</v>
      </c>
      <c r="U44" s="12" t="n">
        <v>79.6</v>
      </c>
      <c r="V44" s="12" t="n">
        <v>107.6</v>
      </c>
      <c r="W44" s="12" t="n">
        <v>69.2</v>
      </c>
      <c r="X44" s="12" t="n">
        <v>43.6</v>
      </c>
      <c r="Y44" s="12" t="n">
        <v>87.8</v>
      </c>
      <c r="Z44" s="12" t="n">
        <v>51.4</v>
      </c>
      <c r="AA44" s="12" t="n">
        <v>407.6</v>
      </c>
      <c r="AB44" s="12" t="n">
        <v>340.8</v>
      </c>
      <c r="AC44" s="12" t="n">
        <v>1466.2</v>
      </c>
      <c r="AD44" s="12" t="n">
        <v>456.6</v>
      </c>
      <c r="AE44" s="12" t="n">
        <v>179.0</v>
      </c>
      <c r="AF44" s="12" t="n">
        <v>144.4</v>
      </c>
      <c r="AG44" s="12" t="n">
        <v>69.2</v>
      </c>
      <c r="AH44" s="12" t="n">
        <v>68.8</v>
      </c>
      <c r="AI44" s="12" t="n">
        <v>103.0</v>
      </c>
      <c r="AJ44" s="12" t="n">
        <v>67.2</v>
      </c>
      <c r="AK44" s="12" t="n">
        <v>9.2</v>
      </c>
      <c r="AL44" s="12" t="n">
        <v>78.2</v>
      </c>
      <c r="AM44" s="12" t="n">
        <v>22.4</v>
      </c>
      <c r="AN44" s="12" t="n">
        <v>53.2</v>
      </c>
      <c r="AO44" s="12" t="n">
        <v>21.8</v>
      </c>
      <c r="AP44" s="12" t="n">
        <v>28.0</v>
      </c>
      <c r="AQ44" s="12" t="n">
        <v>57.8</v>
      </c>
      <c r="AR44" s="12" t="n">
        <v>236.8</v>
      </c>
      <c r="AS44" s="12" t="n">
        <v>19.6</v>
      </c>
      <c r="AT44" s="13" t="n">
        <v>5064.0</v>
      </c>
      <c r="AU44" s="14"/>
      <c r="AX44" s="15"/>
    </row>
    <row r="45" spans="1:50">
      <c r="A45" s="1" t="s">
        <v>56</v>
      </c>
      <c r="B45" s="12" t="n">
        <v>12.8</v>
      </c>
      <c r="C45" s="12" t="n">
        <v>23.8</v>
      </c>
      <c r="D45" s="12" t="n">
        <v>19.8</v>
      </c>
      <c r="E45" s="12" t="n">
        <v>18.4</v>
      </c>
      <c r="F45" s="12" t="n">
        <v>109.4</v>
      </c>
      <c r="G45" s="12" t="n">
        <v>17.6</v>
      </c>
      <c r="H45" s="12" t="n">
        <v>24.6</v>
      </c>
      <c r="I45" s="12" t="n">
        <v>31.2</v>
      </c>
      <c r="J45" s="12" t="n">
        <v>38.4</v>
      </c>
      <c r="K45" s="12" t="n">
        <v>14.0</v>
      </c>
      <c r="L45" s="12" t="n">
        <v>19.8</v>
      </c>
      <c r="M45" s="12" t="n">
        <v>36.2</v>
      </c>
      <c r="N45" s="12" t="n">
        <v>12.8</v>
      </c>
      <c r="O45" s="12" t="n">
        <v>7.8</v>
      </c>
      <c r="P45" s="12" t="n">
        <v>6.6</v>
      </c>
      <c r="Q45" s="12" t="n">
        <v>3.0</v>
      </c>
      <c r="R45" s="12" t="n">
        <v>3.6</v>
      </c>
      <c r="S45" s="12" t="n">
        <v>3.0</v>
      </c>
      <c r="T45" s="12" t="n">
        <v>16.2</v>
      </c>
      <c r="U45" s="12" t="n">
        <v>15.4</v>
      </c>
      <c r="V45" s="12" t="n">
        <v>19.6</v>
      </c>
      <c r="W45" s="12" t="n">
        <v>10.8</v>
      </c>
      <c r="X45" s="12" t="n">
        <v>7.2</v>
      </c>
      <c r="Y45" s="12" t="n">
        <v>23.6</v>
      </c>
      <c r="Z45" s="12" t="n">
        <v>13.6</v>
      </c>
      <c r="AA45" s="12" t="n">
        <v>251.6</v>
      </c>
      <c r="AB45" s="12" t="n">
        <v>144.6</v>
      </c>
      <c r="AC45" s="12" t="n">
        <v>580.8</v>
      </c>
      <c r="AD45" s="12" t="n">
        <v>295.6</v>
      </c>
      <c r="AE45" s="12" t="n">
        <v>159.6</v>
      </c>
      <c r="AF45" s="12" t="n">
        <v>123.8</v>
      </c>
      <c r="AG45" s="12" t="n">
        <v>59.4</v>
      </c>
      <c r="AH45" s="12" t="n">
        <v>82.6</v>
      </c>
      <c r="AI45" s="12" t="n">
        <v>118.0</v>
      </c>
      <c r="AJ45" s="12" t="n">
        <v>32.0</v>
      </c>
      <c r="AK45" s="12" t="n">
        <v>3.6</v>
      </c>
      <c r="AL45" s="12" t="n">
        <v>11.0</v>
      </c>
      <c r="AM45" s="12" t="n">
        <v>5.6</v>
      </c>
      <c r="AN45" s="12" t="n">
        <v>22.4</v>
      </c>
      <c r="AO45" s="12" t="n">
        <v>28.6</v>
      </c>
      <c r="AP45" s="12" t="n">
        <v>26.8</v>
      </c>
      <c r="AQ45" s="12" t="n">
        <v>471.0</v>
      </c>
      <c r="AR45" s="12" t="n">
        <v>21.2</v>
      </c>
      <c r="AS45" s="12" t="n">
        <v>3.6</v>
      </c>
      <c r="AT45" s="13" t="n">
        <v>2951.0</v>
      </c>
      <c r="AU45" s="14"/>
      <c r="AX45" s="15"/>
    </row>
    <row r="46" spans="1:50">
      <c r="A46" s="1" t="s">
        <v>62</v>
      </c>
      <c r="B46" s="12" t="n">
        <v>2.6</v>
      </c>
      <c r="C46" s="12" t="n">
        <v>6.6</v>
      </c>
      <c r="D46" s="12" t="n">
        <v>2.4</v>
      </c>
      <c r="E46" s="12" t="n">
        <v>4.0</v>
      </c>
      <c r="F46" s="12" t="n">
        <v>27.6</v>
      </c>
      <c r="G46" s="12" t="n">
        <v>6.0</v>
      </c>
      <c r="H46" s="12" t="n">
        <v>8.2</v>
      </c>
      <c r="I46" s="12" t="n">
        <v>8.8</v>
      </c>
      <c r="J46" s="12" t="n">
        <v>12.6</v>
      </c>
      <c r="K46" s="12" t="n">
        <v>33.0</v>
      </c>
      <c r="L46" s="12" t="n">
        <v>38.8</v>
      </c>
      <c r="M46" s="12" t="n">
        <v>192.0</v>
      </c>
      <c r="N46" s="12" t="n">
        <v>37.4</v>
      </c>
      <c r="O46" s="12" t="n">
        <v>78.8</v>
      </c>
      <c r="P46" s="12" t="n">
        <v>23.0</v>
      </c>
      <c r="Q46" s="12" t="n">
        <v>17.0</v>
      </c>
      <c r="R46" s="12" t="n">
        <v>12.4</v>
      </c>
      <c r="S46" s="12" t="n">
        <v>22.6</v>
      </c>
      <c r="T46" s="12" t="n">
        <v>5.8</v>
      </c>
      <c r="U46" s="12" t="n">
        <v>3.8</v>
      </c>
      <c r="V46" s="12" t="n">
        <v>3.2</v>
      </c>
      <c r="W46" s="12" t="n">
        <v>0.4</v>
      </c>
      <c r="X46" s="12" t="n">
        <v>0.4</v>
      </c>
      <c r="Y46" s="12" t="n">
        <v>3.4</v>
      </c>
      <c r="Z46" s="12" t="n">
        <v>6.0</v>
      </c>
      <c r="AA46" s="12" t="n">
        <v>206.4</v>
      </c>
      <c r="AB46" s="12" t="n">
        <v>74.2</v>
      </c>
      <c r="AC46" s="12" t="n">
        <v>185.6</v>
      </c>
      <c r="AD46" s="12" t="n">
        <v>89.6</v>
      </c>
      <c r="AE46" s="12" t="n">
        <v>22.4</v>
      </c>
      <c r="AF46" s="12" t="n">
        <v>13.8</v>
      </c>
      <c r="AG46" s="12" t="n">
        <v>11.8</v>
      </c>
      <c r="AH46" s="12" t="n">
        <v>11.0</v>
      </c>
      <c r="AI46" s="12" t="n">
        <v>9.8</v>
      </c>
      <c r="AJ46" s="12" t="n">
        <v>2.0</v>
      </c>
      <c r="AK46" s="12" t="n">
        <v>78.2</v>
      </c>
      <c r="AL46" s="12" t="n">
        <v>17.0</v>
      </c>
      <c r="AM46" s="12" t="n">
        <v>0.6</v>
      </c>
      <c r="AN46" s="12" t="n">
        <v>4.4</v>
      </c>
      <c r="AO46" s="12" t="n">
        <v>2.2</v>
      </c>
      <c r="AP46" s="12" t="n">
        <v>2.8</v>
      </c>
      <c r="AQ46" s="12" t="n">
        <v>48.0</v>
      </c>
      <c r="AR46" s="12" t="n">
        <v>4.2</v>
      </c>
      <c r="AS46" s="12" t="n">
        <v>13.6</v>
      </c>
      <c r="AT46" s="13" t="n">
        <v>1354.3999999999999</v>
      </c>
      <c r="AU46" s="14"/>
      <c r="AX46" s="15"/>
    </row>
    <row r="47" spans="1:50">
      <c r="A47" s="11" t="s">
        <v>49</v>
      </c>
      <c r="B47" s="14" t="n">
        <v>1760.0</v>
      </c>
      <c r="C47" s="14" t="n">
        <v>2783.8000000000006</v>
      </c>
      <c r="D47" s="14" t="n">
        <v>1809.8</v>
      </c>
      <c r="E47" s="14" t="n">
        <v>2120.2000000000003</v>
      </c>
      <c r="F47" s="14" t="n">
        <v>6296.6</v>
      </c>
      <c r="G47" s="14" t="n">
        <v>2499.000000000001</v>
      </c>
      <c r="H47" s="14" t="n">
        <v>3543.7999999999993</v>
      </c>
      <c r="I47" s="14" t="n">
        <v>3619.6</v>
      </c>
      <c r="J47" s="14" t="n">
        <v>4198.6</v>
      </c>
      <c r="K47" s="14" t="n">
        <v>2860.2000000000007</v>
      </c>
      <c r="L47" s="14" t="n">
        <v>3727.6000000000004</v>
      </c>
      <c r="M47" s="14" t="n">
        <v>6629.2</v>
      </c>
      <c r="N47" s="14" t="n">
        <v>2091.0000000000005</v>
      </c>
      <c r="O47" s="14" t="n">
        <v>2527.600000000001</v>
      </c>
      <c r="P47" s="14" t="n">
        <v>1669.1999999999996</v>
      </c>
      <c r="Q47" s="14" t="n">
        <v>995.0</v>
      </c>
      <c r="R47" s="14" t="n">
        <v>1353.3999999999999</v>
      </c>
      <c r="S47" s="14" t="n">
        <v>3005.9999999999986</v>
      </c>
      <c r="T47" s="14" t="n">
        <v>1906.4</v>
      </c>
      <c r="U47" s="14" t="n">
        <v>1674.7999999999995</v>
      </c>
      <c r="V47" s="14" t="n">
        <v>2357.1999999999994</v>
      </c>
      <c r="W47" s="14" t="n">
        <v>1220.3999999999999</v>
      </c>
      <c r="X47" s="14" t="n">
        <v>958.0</v>
      </c>
      <c r="Y47" s="14" t="n">
        <v>2468.0</v>
      </c>
      <c r="Z47" s="14" t="n">
        <v>3106.6000000000004</v>
      </c>
      <c r="AA47" s="14" t="n">
        <v>10570.400000000001</v>
      </c>
      <c r="AB47" s="14" t="n">
        <v>6310.799999999999</v>
      </c>
      <c r="AC47" s="14" t="n">
        <v>21040.2</v>
      </c>
      <c r="AD47" s="14" t="n">
        <v>9067.4</v>
      </c>
      <c r="AE47" s="14" t="n">
        <v>6499.6</v>
      </c>
      <c r="AF47" s="14" t="n">
        <v>5935.800000000001</v>
      </c>
      <c r="AG47" s="14" t="n">
        <v>3006.5999999999995</v>
      </c>
      <c r="AH47" s="14" t="n">
        <v>4934.200000000001</v>
      </c>
      <c r="AI47" s="14" t="n">
        <v>3440.2000000000003</v>
      </c>
      <c r="AJ47" s="14" t="n">
        <v>1266.6</v>
      </c>
      <c r="AK47" s="14" t="n">
        <v>1138.0</v>
      </c>
      <c r="AL47" s="14" t="n">
        <v>3201.2</v>
      </c>
      <c r="AM47" s="14" t="n">
        <v>604.0000000000001</v>
      </c>
      <c r="AN47" s="14" t="n">
        <v>2008.8</v>
      </c>
      <c r="AO47" s="14" t="n">
        <v>878.6000000000001</v>
      </c>
      <c r="AP47" s="14" t="n">
        <v>1456.9999999999998</v>
      </c>
      <c r="AQ47" s="14" t="n">
        <v>7574.799999999999</v>
      </c>
      <c r="AR47" s="14" t="n">
        <v>2685.999999999999</v>
      </c>
      <c r="AS47" s="14" t="n">
        <v>1277.7999999999997</v>
      </c>
      <c r="AT47" s="14" t="n">
        <v>160080.0</v>
      </c>
      <c r="AU47" s="14"/>
      <c r="AX47" s="15"/>
    </row>
    <row r="48" spans="1:50">
      <c r="AT48" s="14"/>
      <c r="AX48" s="15"/>
    </row>
    <row r="49" spans="50:50">
      <c r="AX49" s="15"/>
    </row>
    <row r="50" spans="50:50">
      <c r="AX50" s="15"/>
    </row>
    <row r="51" spans="50:50">
      <c r="AX51" s="15"/>
    </row>
    <row r="52" spans="50:50">
      <c r="AX52" s="15"/>
    </row>
    <row r="53" spans="50:50">
      <c r="AX53" s="15"/>
    </row>
    <row r="54" spans="50:50">
      <c r="AX54" s="15"/>
    </row>
    <row r="55" spans="50:50">
      <c r="AX55" s="15"/>
    </row>
    <row r="56" spans="50:50">
      <c r="AX56" s="15"/>
    </row>
    <row r="57" spans="50:50">
      <c r="AX57" s="15"/>
    </row>
    <row r="58" spans="50:50">
      <c r="AX58" s="15"/>
    </row>
    <row r="59" spans="50:50">
      <c r="AX59" s="15"/>
    </row>
    <row r="60" spans="50:50">
      <c r="AX60" s="15"/>
    </row>
    <row r="61" spans="50:50">
      <c r="AX61" s="15"/>
    </row>
    <row r="62" spans="50:50">
      <c r="AX62" s="15"/>
    </row>
    <row r="63" spans="50:50">
      <c r="AX63" s="15"/>
    </row>
    <row r="64" spans="50:50">
      <c r="AX64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B37" sqref="B37"/>
    </sheetView>
  </sheetViews>
  <sheetFormatPr defaultRowHeight="12.75"/>
  <cols>
    <col min="1" max="10" customWidth="true" width="8.140625" collapsed="true"/>
  </cols>
  <sheetData>
    <row r="1" spans="1:10">
      <c r="A1" s="2" t="s">
        <v>63</v>
      </c>
      <c r="D1" s="10"/>
      <c r="G1" s="20">
        <f ca="1">'Weekday OD'!G1</f>
        <v>40544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 t="n">
        <v>42.23809523809524</v>
      </c>
      <c r="C5" s="4" t="n">
        <v>22.095238095238095</v>
      </c>
      <c r="D5" s="4" t="n">
        <v>68.19047619047619</v>
      </c>
      <c r="E5" s="4" t="n">
        <v>100.9047619047619</v>
      </c>
      <c r="F5" s="4" t="n">
        <v>373.4761904761905</v>
      </c>
      <c r="G5" s="4" t="n">
        <v>710.6666666666666</v>
      </c>
      <c r="H5" s="4" t="n">
        <v>608.952380952381</v>
      </c>
      <c r="I5" s="4" t="n">
        <v>916.3333333333334</v>
      </c>
      <c r="J5" s="5" t="n">
        <v>2842.8571428571427</v>
      </c>
    </row>
    <row r="6" spans="1:10">
      <c r="A6" s="1" t="s">
        <v>26</v>
      </c>
      <c r="B6" s="4" t="n">
        <v>27.095238095238095</v>
      </c>
      <c r="C6" s="4" t="n">
        <v>40.714285714285715</v>
      </c>
      <c r="D6" s="4" t="n">
        <v>47.19047619047619</v>
      </c>
      <c r="E6" s="4" t="n">
        <v>97.76190476190476</v>
      </c>
      <c r="F6" s="4" t="n">
        <v>481.4761904761905</v>
      </c>
      <c r="G6" s="4" t="n">
        <v>939.3809523809524</v>
      </c>
      <c r="H6" s="4" t="n">
        <v>867.3809523809524</v>
      </c>
      <c r="I6" s="4" t="n">
        <v>1661.6190476190477</v>
      </c>
      <c r="J6" s="5" t="n">
        <v>4162.619047619048</v>
      </c>
    </row>
    <row r="7" spans="1:10">
      <c r="A7" s="1" t="s">
        <v>27</v>
      </c>
      <c r="B7" s="4" t="n">
        <v>123.95238095238095</v>
      </c>
      <c r="C7" s="4" t="n">
        <v>74.04761904761905</v>
      </c>
      <c r="D7" s="4" t="n">
        <v>45.95238095238095</v>
      </c>
      <c r="E7" s="4" t="n">
        <v>57.476190476190474</v>
      </c>
      <c r="F7" s="4" t="n">
        <v>363.3809523809524</v>
      </c>
      <c r="G7" s="4" t="n">
        <v>589.5238095238095</v>
      </c>
      <c r="H7" s="4" t="n">
        <v>463.85714285714283</v>
      </c>
      <c r="I7" s="4" t="n">
        <v>1203.2380952380952</v>
      </c>
      <c r="J7" s="5" t="n">
        <v>2921.4285714285716</v>
      </c>
    </row>
    <row r="8" spans="1:10">
      <c r="A8" s="1" t="s">
        <v>28</v>
      </c>
      <c r="B8" s="4" t="n">
        <v>86.14285714285714</v>
      </c>
      <c r="C8" s="4" t="n">
        <v>88.95238095238095</v>
      </c>
      <c r="D8" s="4" t="n">
        <v>59.523809523809526</v>
      </c>
      <c r="E8" s="4" t="n">
        <v>21.0</v>
      </c>
      <c r="F8" s="4" t="n">
        <v>177.0</v>
      </c>
      <c r="G8" s="4" t="n">
        <v>362.2857142857143</v>
      </c>
      <c r="H8" s="4" t="n">
        <v>351.8095238095238</v>
      </c>
      <c r="I8" s="4" t="n">
        <v>749.6666666666666</v>
      </c>
      <c r="J8" s="5" t="n">
        <v>1896.3809523809523</v>
      </c>
    </row>
    <row r="9" spans="1:10">
      <c r="A9" s="1">
        <v>16</v>
      </c>
      <c r="B9" s="4" t="n">
        <v>319.3809523809524</v>
      </c>
      <c r="C9" s="4" t="n">
        <v>381.2857142857143</v>
      </c>
      <c r="D9" s="4" t="n">
        <v>433.6666666666667</v>
      </c>
      <c r="E9" s="4" t="n">
        <v>201.9047619047619</v>
      </c>
      <c r="F9" s="4" t="n">
        <v>11.571428571428571</v>
      </c>
      <c r="G9" s="4" t="n">
        <v>94.80952380952381</v>
      </c>
      <c r="H9" s="4" t="n">
        <v>128.57142857142858</v>
      </c>
      <c r="I9" s="4" t="n">
        <v>320.14285714285717</v>
      </c>
      <c r="J9" s="5" t="n">
        <v>1891.3333333333337</v>
      </c>
    </row>
    <row r="10" spans="1:10">
      <c r="A10" s="1">
        <v>24</v>
      </c>
      <c r="B10" s="4" t="n">
        <v>547.9047619047619</v>
      </c>
      <c r="C10" s="4" t="n">
        <v>667.952380952381</v>
      </c>
      <c r="D10" s="4" t="n">
        <v>703.952380952381</v>
      </c>
      <c r="E10" s="4" t="n">
        <v>359.6666666666667</v>
      </c>
      <c r="F10" s="4" t="n">
        <v>99.38095238095238</v>
      </c>
      <c r="G10" s="4" t="n">
        <v>21.952380952380953</v>
      </c>
      <c r="H10" s="4" t="n">
        <v>96.95238095238095</v>
      </c>
      <c r="I10" s="4" t="n">
        <v>283.1904761904762</v>
      </c>
      <c r="J10" s="5" t="n">
        <v>2780.9523809523803</v>
      </c>
    </row>
    <row r="11" spans="1:10">
      <c r="A11" s="1" t="s">
        <v>29</v>
      </c>
      <c r="B11" s="4" t="n">
        <v>521.6666666666666</v>
      </c>
      <c r="C11" s="4" t="n">
        <v>645.1428571428571</v>
      </c>
      <c r="D11" s="4" t="n">
        <v>596.0952380952381</v>
      </c>
      <c r="E11" s="4" t="n">
        <v>317.5238095238095</v>
      </c>
      <c r="F11" s="4" t="n">
        <v>137.14285714285714</v>
      </c>
      <c r="G11" s="4" t="n">
        <v>107.19047619047619</v>
      </c>
      <c r="H11" s="4" t="n">
        <v>13.095238095238095</v>
      </c>
      <c r="I11" s="4" t="n">
        <v>67.42857142857143</v>
      </c>
      <c r="J11" s="5" t="n">
        <v>2405.2857142857147</v>
      </c>
    </row>
    <row r="12" spans="1:10">
      <c r="A12" s="1" t="s">
        <v>30</v>
      </c>
      <c r="B12" s="4" t="n">
        <v>777.7619047619048</v>
      </c>
      <c r="C12" s="4" t="n">
        <v>1025.0</v>
      </c>
      <c r="D12" s="4" t="n">
        <v>1645.952380952381</v>
      </c>
      <c r="E12" s="4" t="n">
        <v>653.3809523809524</v>
      </c>
      <c r="F12" s="4" t="n">
        <v>308.14285714285717</v>
      </c>
      <c r="G12" s="4" t="n">
        <v>287.1904761904762</v>
      </c>
      <c r="H12" s="4" t="n">
        <v>70.04761904761905</v>
      </c>
      <c r="I12" s="4" t="n">
        <v>36.666666666666664</v>
      </c>
      <c r="J12" s="5" t="n">
        <v>4804.142857142858</v>
      </c>
    </row>
    <row r="13" spans="1:10" s="3" customFormat="1">
      <c r="A13" s="3" t="s">
        <v>49</v>
      </c>
      <c r="B13" s="5" t="n">
        <v>2446.142857142857</v>
      </c>
      <c r="C13" s="5" t="n">
        <v>2945.190476190476</v>
      </c>
      <c r="D13" s="5" t="n">
        <v>3600.523809523809</v>
      </c>
      <c r="E13" s="5" t="n">
        <v>1809.6190476190477</v>
      </c>
      <c r="F13" s="5" t="n">
        <v>1951.5714285714287</v>
      </c>
      <c r="G13" s="5" t="n">
        <v>3112.9999999999995</v>
      </c>
      <c r="H13" s="5" t="n">
        <v>2600.6666666666665</v>
      </c>
      <c r="I13" s="5" t="n">
        <v>5238.285714285715</v>
      </c>
      <c r="J13" s="5" t="n">
        <v>23706.0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 t="n">
        <v>16.0</v>
      </c>
      <c r="G16" s="6" t="n">
        <v>24.0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 t="n">
        <v>15.2</v>
      </c>
      <c r="C17" s="4" t="n">
        <v>4.0</v>
      </c>
      <c r="D17" s="4" t="n">
        <v>29.6</v>
      </c>
      <c r="E17" s="4" t="n">
        <v>20.8</v>
      </c>
      <c r="F17" s="4" t="n">
        <v>127.6</v>
      </c>
      <c r="G17" s="4" t="n">
        <v>176.2</v>
      </c>
      <c r="H17" s="4" t="n">
        <v>115.0</v>
      </c>
      <c r="I17" s="4" t="n">
        <v>271.0</v>
      </c>
      <c r="J17" s="5" t="n">
        <v>759.4</v>
      </c>
    </row>
    <row r="18" spans="1:10">
      <c r="A18" s="1" t="s">
        <v>26</v>
      </c>
      <c r="B18" s="4" t="n">
        <v>8.2</v>
      </c>
      <c r="C18" s="4" t="n">
        <v>12.6</v>
      </c>
      <c r="D18" s="4" t="n">
        <v>13.6</v>
      </c>
      <c r="E18" s="4" t="n">
        <v>13.0</v>
      </c>
      <c r="F18" s="4" t="n">
        <v>117.2</v>
      </c>
      <c r="G18" s="4" t="n">
        <v>205.6</v>
      </c>
      <c r="H18" s="4" t="n">
        <v>186.8</v>
      </c>
      <c r="I18" s="4" t="n">
        <v>696.2</v>
      </c>
      <c r="J18" s="5" t="n">
        <v>1253.2</v>
      </c>
    </row>
    <row r="19" spans="1:10">
      <c r="A19" s="1" t="s">
        <v>27</v>
      </c>
      <c r="B19" s="4" t="n">
        <v>42.0</v>
      </c>
      <c r="C19" s="4" t="n">
        <v>16.8</v>
      </c>
      <c r="D19" s="4" t="n">
        <v>35.8</v>
      </c>
      <c r="E19" s="4" t="n">
        <v>25.4</v>
      </c>
      <c r="F19" s="4" t="n">
        <v>292.8</v>
      </c>
      <c r="G19" s="4" t="n">
        <v>457.8</v>
      </c>
      <c r="H19" s="4" t="n">
        <v>338.6</v>
      </c>
      <c r="I19" s="4" t="n">
        <v>984.0</v>
      </c>
      <c r="J19" s="5" t="n">
        <v>2193.2</v>
      </c>
    </row>
    <row r="20" spans="1:10">
      <c r="A20" s="1" t="s">
        <v>28</v>
      </c>
      <c r="B20" s="4" t="n">
        <v>16.4</v>
      </c>
      <c r="C20" s="4" t="n">
        <v>7.2</v>
      </c>
      <c r="D20" s="4" t="n">
        <v>21.0</v>
      </c>
      <c r="E20" s="4" t="n">
        <v>14.6</v>
      </c>
      <c r="F20" s="4" t="n">
        <v>118.0</v>
      </c>
      <c r="G20" s="4" t="n">
        <v>181.0</v>
      </c>
      <c r="H20" s="4" t="n">
        <v>108.6</v>
      </c>
      <c r="I20" s="4" t="n">
        <v>247.0</v>
      </c>
      <c r="J20" s="5" t="n">
        <v>713.8</v>
      </c>
    </row>
    <row r="21" spans="1:10">
      <c r="A21" s="1">
        <v>16</v>
      </c>
      <c r="B21" s="4" t="n">
        <v>111.0</v>
      </c>
      <c r="C21" s="4" t="n">
        <v>82.8</v>
      </c>
      <c r="D21" s="4" t="n">
        <v>319.4</v>
      </c>
      <c r="E21" s="4" t="n">
        <v>126.8</v>
      </c>
      <c r="F21" s="4" t="n">
        <v>18.4</v>
      </c>
      <c r="G21" s="4" t="n">
        <v>78.2</v>
      </c>
      <c r="H21" s="4" t="n">
        <v>92.2</v>
      </c>
      <c r="I21" s="4" t="n">
        <v>202.0</v>
      </c>
      <c r="J21" s="5" t="n">
        <v>1030.8000000000002</v>
      </c>
    </row>
    <row r="22" spans="1:10">
      <c r="A22" s="1">
        <v>24</v>
      </c>
      <c r="B22" s="4" t="n">
        <v>143.2</v>
      </c>
      <c r="C22" s="4" t="n">
        <v>118.6</v>
      </c>
      <c r="D22" s="4" t="n">
        <v>514.4</v>
      </c>
      <c r="E22" s="4" t="n">
        <v>217.6</v>
      </c>
      <c r="F22" s="4" t="n">
        <v>85.8</v>
      </c>
      <c r="G22" s="4" t="n">
        <v>27.4</v>
      </c>
      <c r="H22" s="4" t="n">
        <v>83.8</v>
      </c>
      <c r="I22" s="4" t="n">
        <v>215.6</v>
      </c>
      <c r="J22" s="5" t="n">
        <v>1406.3999999999999</v>
      </c>
    </row>
    <row r="23" spans="1:10">
      <c r="A23" s="1" t="s">
        <v>29</v>
      </c>
      <c r="B23" s="4" t="n">
        <v>96.4</v>
      </c>
      <c r="C23" s="4" t="n">
        <v>101.0</v>
      </c>
      <c r="D23" s="4" t="n">
        <v>411.6</v>
      </c>
      <c r="E23" s="4" t="n">
        <v>92.4</v>
      </c>
      <c r="F23" s="4" t="n">
        <v>79.2</v>
      </c>
      <c r="G23" s="4" t="n">
        <v>82.8</v>
      </c>
      <c r="H23" s="4" t="n">
        <v>16.8</v>
      </c>
      <c r="I23" s="4" t="n">
        <v>29.8</v>
      </c>
      <c r="J23" s="5" t="n">
        <v>909.9999999999999</v>
      </c>
    </row>
    <row r="24" spans="1:10">
      <c r="A24" s="1" t="s">
        <v>30</v>
      </c>
      <c r="B24" s="4" t="n">
        <v>232.8</v>
      </c>
      <c r="C24" s="4" t="n">
        <v>285.2</v>
      </c>
      <c r="D24" s="4" t="n">
        <v>1242.0</v>
      </c>
      <c r="E24" s="4" t="n">
        <v>201.0</v>
      </c>
      <c r="F24" s="4" t="n">
        <v>172.4</v>
      </c>
      <c r="G24" s="4" t="n">
        <v>186.6</v>
      </c>
      <c r="H24" s="4" t="n">
        <v>30.2</v>
      </c>
      <c r="I24" s="4" t="n">
        <v>36.2</v>
      </c>
      <c r="J24" s="5" t="n">
        <v>2386.3999999999996</v>
      </c>
    </row>
    <row r="25" spans="1:10" s="3" customFormat="1">
      <c r="A25" s="3" t="s">
        <v>49</v>
      </c>
      <c r="B25" s="5" t="n">
        <v>665.2</v>
      </c>
      <c r="C25" s="5" t="n">
        <v>628.2</v>
      </c>
      <c r="D25" s="5" t="n">
        <v>2587.4</v>
      </c>
      <c r="E25" s="5" t="n">
        <v>711.6</v>
      </c>
      <c r="F25" s="5" t="n">
        <v>1011.4</v>
      </c>
      <c r="G25" s="5" t="n">
        <v>1395.6</v>
      </c>
      <c r="H25" s="5" t="n">
        <v>972.0000000000001</v>
      </c>
      <c r="I25" s="5" t="n">
        <v>2681.7999999999997</v>
      </c>
      <c r="J25" s="5" t="n">
        <v>10654.0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 t="n">
        <v>16.0</v>
      </c>
      <c r="G28" s="6" t="n">
        <v>24.0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 t="n">
        <v>19.2</v>
      </c>
      <c r="C29" s="4" t="n">
        <v>2.2</v>
      </c>
      <c r="D29" s="4" t="n">
        <v>18.4</v>
      </c>
      <c r="E29" s="4" t="n">
        <v>13.4</v>
      </c>
      <c r="F29" s="4" t="n">
        <v>68.2</v>
      </c>
      <c r="G29" s="4" t="n">
        <v>103.4</v>
      </c>
      <c r="H29" s="4" t="n">
        <v>63.8</v>
      </c>
      <c r="I29" s="4" t="n">
        <v>168.2</v>
      </c>
      <c r="J29" s="5" t="n">
        <v>456.8</v>
      </c>
    </row>
    <row r="30" spans="1:10">
      <c r="A30" s="1" t="s">
        <v>26</v>
      </c>
      <c r="B30" s="4" t="n">
        <v>2.4</v>
      </c>
      <c r="C30" s="4" t="n">
        <v>12.8</v>
      </c>
      <c r="D30" s="4" t="n">
        <v>9.4</v>
      </c>
      <c r="E30" s="4" t="n">
        <v>12.8</v>
      </c>
      <c r="F30" s="4" t="n">
        <v>81.2</v>
      </c>
      <c r="G30" s="4" t="n">
        <v>116.4</v>
      </c>
      <c r="H30" s="4" t="n">
        <v>114.6</v>
      </c>
      <c r="I30" s="4" t="n">
        <v>425.0</v>
      </c>
      <c r="J30" s="5" t="n">
        <v>774.6</v>
      </c>
    </row>
    <row r="31" spans="1:10">
      <c r="A31" s="1" t="s">
        <v>27</v>
      </c>
      <c r="B31" s="4" t="n">
        <v>22.2</v>
      </c>
      <c r="C31" s="4" t="n">
        <v>6.6</v>
      </c>
      <c r="D31" s="4" t="n">
        <v>49.2</v>
      </c>
      <c r="E31" s="4" t="n">
        <v>16.4</v>
      </c>
      <c r="F31" s="4" t="n">
        <v>206.8</v>
      </c>
      <c r="G31" s="4" t="n">
        <v>315.4</v>
      </c>
      <c r="H31" s="4" t="n">
        <v>237.6</v>
      </c>
      <c r="I31" s="4" t="n">
        <v>675.2</v>
      </c>
      <c r="J31" s="5" t="n">
        <v>1529.4</v>
      </c>
    </row>
    <row r="32" spans="1:10">
      <c r="A32" s="1" t="s">
        <v>28</v>
      </c>
      <c r="B32" s="4" t="n">
        <v>12.8</v>
      </c>
      <c r="C32" s="4" t="n">
        <v>8.4</v>
      </c>
      <c r="D32" s="4" t="n">
        <v>19.6</v>
      </c>
      <c r="E32" s="4" t="n">
        <v>20.2</v>
      </c>
      <c r="F32" s="4" t="n">
        <v>103.4</v>
      </c>
      <c r="G32" s="4" t="n">
        <v>128.8</v>
      </c>
      <c r="H32" s="4" t="n">
        <v>81.0</v>
      </c>
      <c r="I32" s="4" t="n">
        <v>241.0</v>
      </c>
      <c r="J32" s="5" t="n">
        <v>615.2</v>
      </c>
    </row>
    <row r="33" spans="1:10">
      <c r="A33" s="1">
        <v>16</v>
      </c>
      <c r="B33" s="4" t="n">
        <v>77.4</v>
      </c>
      <c r="C33" s="4" t="n">
        <v>51.0</v>
      </c>
      <c r="D33" s="4" t="n">
        <v>254.2</v>
      </c>
      <c r="E33" s="4" t="n">
        <v>102.8</v>
      </c>
      <c r="F33" s="4" t="n">
        <v>13.8</v>
      </c>
      <c r="G33" s="4" t="n">
        <v>53.6</v>
      </c>
      <c r="H33" s="4" t="n">
        <v>67.8</v>
      </c>
      <c r="I33" s="4" t="n">
        <v>145.0</v>
      </c>
      <c r="J33" s="5" t="n">
        <v>765.6</v>
      </c>
    </row>
    <row r="34" spans="1:10">
      <c r="A34" s="1">
        <v>24</v>
      </c>
      <c r="B34" s="4" t="n">
        <v>105.6</v>
      </c>
      <c r="C34" s="4" t="n">
        <v>75.2</v>
      </c>
      <c r="D34" s="4" t="n">
        <v>381.0</v>
      </c>
      <c r="E34" s="4" t="n">
        <v>153.2</v>
      </c>
      <c r="F34" s="4" t="n">
        <v>59.6</v>
      </c>
      <c r="G34" s="4" t="n">
        <v>23.8</v>
      </c>
      <c r="H34" s="4" t="n">
        <v>52.2</v>
      </c>
      <c r="I34" s="4" t="n">
        <v>126.8</v>
      </c>
      <c r="J34" s="5" t="n">
        <v>977.4</v>
      </c>
    </row>
    <row r="35" spans="1:10">
      <c r="A35" s="1" t="s">
        <v>29</v>
      </c>
      <c r="B35" s="4" t="n">
        <v>56.6</v>
      </c>
      <c r="C35" s="4" t="n">
        <v>67.8</v>
      </c>
      <c r="D35" s="4" t="n">
        <v>307.4</v>
      </c>
      <c r="E35" s="4" t="n">
        <v>83.8</v>
      </c>
      <c r="F35" s="4" t="n">
        <v>61.2</v>
      </c>
      <c r="G35" s="4" t="n">
        <v>58.4</v>
      </c>
      <c r="H35" s="4" t="n">
        <v>11.8</v>
      </c>
      <c r="I35" s="4" t="n">
        <v>21.4</v>
      </c>
      <c r="J35" s="5" t="n">
        <v>668.3999999999999</v>
      </c>
    </row>
    <row r="36" spans="1:10">
      <c r="A36" s="1" t="s">
        <v>30</v>
      </c>
      <c r="B36" s="4" t="n">
        <v>162.8</v>
      </c>
      <c r="C36" s="4" t="n">
        <v>181.2</v>
      </c>
      <c r="D36" s="4" t="n">
        <v>999.6</v>
      </c>
      <c r="E36" s="4" t="n">
        <v>194.6</v>
      </c>
      <c r="F36" s="4" t="n">
        <v>140.6</v>
      </c>
      <c r="G36" s="4" t="n">
        <v>121.0</v>
      </c>
      <c r="H36" s="4" t="n">
        <v>22.0</v>
      </c>
      <c r="I36" s="4" t="n">
        <v>36.8</v>
      </c>
      <c r="J36" s="5" t="n">
        <v>1858.5999999999997</v>
      </c>
    </row>
    <row r="37" spans="1:10" s="3" customFormat="1">
      <c r="A37" s="3" t="s">
        <v>49</v>
      </c>
      <c r="B37" s="5" t="n">
        <v>459.0</v>
      </c>
      <c r="C37" s="5" t="n">
        <v>405.2</v>
      </c>
      <c r="D37" s="5" t="n">
        <v>2038.7999999999997</v>
      </c>
      <c r="E37" s="5" t="n">
        <v>597.1999999999999</v>
      </c>
      <c r="F37" s="5" t="n">
        <v>734.8000000000001</v>
      </c>
      <c r="G37" s="5" t="n">
        <v>920.8</v>
      </c>
      <c r="H37" s="5" t="n">
        <v>650.8</v>
      </c>
      <c r="I37" s="5" t="n">
        <v>1839.4</v>
      </c>
      <c r="J37" s="5" t="n">
        <v>7646.0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Adult_Clipper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lastModifiedBy>cli</lastModifiedBy>
  <dcterms:modified xsi:type="dcterms:W3CDTF">2011-02-10T22:24:17Z</dcterms:modified>
</coreProperties>
</file>